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30" yWindow="45" windowWidth="13110" windowHeight="5475"/>
  </bookViews>
  <sheets>
    <sheet name="総数" sheetId="1" r:id="rId1"/>
    <sheet name="地位別就業者数" sheetId="8" r:id="rId2"/>
    <sheet name="地位別グラフ１" sheetId="7" r:id="rId3"/>
    <sheet name="地位別グラフ２" sheetId="6" r:id="rId4"/>
    <sheet name="グラフ用データ" sheetId="4" r:id="rId5"/>
  </sheets>
  <calcPr calcId="145621"/>
</workbook>
</file>

<file path=xl/calcChain.xml><?xml version="1.0" encoding="utf-8"?>
<calcChain xmlns="http://schemas.openxmlformats.org/spreadsheetml/2006/main">
  <c r="Y75" i="8" l="1"/>
  <c r="Q75" i="8"/>
  <c r="P75" i="8"/>
  <c r="O75" i="8"/>
  <c r="O74" i="8"/>
  <c r="I74" i="8"/>
  <c r="L75" i="8"/>
  <c r="K75" i="8"/>
  <c r="J75" i="8"/>
  <c r="I75" i="8"/>
  <c r="H75" i="8"/>
  <c r="G75" i="8"/>
  <c r="F75" i="8"/>
  <c r="E75" i="8"/>
  <c r="D75" i="8"/>
  <c r="C75" i="8"/>
  <c r="C74" i="8"/>
  <c r="B75" i="8"/>
  <c r="B74" i="8"/>
  <c r="B73" i="8"/>
  <c r="B72" i="8"/>
  <c r="W75" i="8"/>
  <c r="U75" i="8"/>
  <c r="S75" i="8"/>
  <c r="X75" i="8"/>
  <c r="V75" i="8"/>
  <c r="T75" i="8"/>
  <c r="R75" i="8"/>
  <c r="B69" i="8"/>
  <c r="L74" i="8"/>
  <c r="U38" i="8"/>
  <c r="T38" i="8"/>
  <c r="S38" i="8"/>
  <c r="P37" i="8"/>
  <c r="Q38" i="8"/>
  <c r="P38" i="8"/>
  <c r="Y38" i="8"/>
  <c r="X38" i="8"/>
  <c r="W38" i="8"/>
  <c r="V38" i="8"/>
  <c r="R38" i="8"/>
  <c r="D36" i="1"/>
  <c r="W74" i="8" l="1"/>
  <c r="Y74" i="8"/>
  <c r="K74" i="8"/>
  <c r="X74" i="8" s="1"/>
  <c r="J74" i="8"/>
  <c r="V74" i="8"/>
  <c r="H74" i="8"/>
  <c r="U74" i="8" s="1"/>
  <c r="G74" i="8"/>
  <c r="T74" i="8" s="1"/>
  <c r="F74" i="8"/>
  <c r="S74" i="8" s="1"/>
  <c r="E74" i="8"/>
  <c r="R74" i="8" s="1"/>
  <c r="D74" i="8"/>
  <c r="Q74" i="8" s="1"/>
  <c r="P74" i="8"/>
  <c r="Y37" i="8"/>
  <c r="X37" i="8"/>
  <c r="W37" i="8"/>
  <c r="V37" i="8"/>
  <c r="U37" i="8"/>
  <c r="T37" i="8"/>
  <c r="S37" i="8"/>
  <c r="R37" i="8"/>
  <c r="Q37" i="8"/>
  <c r="D35" i="1"/>
  <c r="D34" i="1" l="1"/>
  <c r="D33" i="1"/>
  <c r="W73" i="8"/>
  <c r="L73" i="8"/>
  <c r="Y73" i="8" s="1"/>
  <c r="S73" i="8"/>
  <c r="O73" i="8"/>
  <c r="C73" i="8"/>
  <c r="O72" i="8"/>
  <c r="K73" i="8"/>
  <c r="X73" i="8" s="1"/>
  <c r="J73" i="8"/>
  <c r="I73" i="8"/>
  <c r="V73" i="8" s="1"/>
  <c r="H73" i="8"/>
  <c r="U73" i="8" s="1"/>
  <c r="G73" i="8"/>
  <c r="T73" i="8" s="1"/>
  <c r="F73" i="8"/>
  <c r="E73" i="8"/>
  <c r="R73" i="8" s="1"/>
  <c r="D73" i="8"/>
  <c r="Q73" i="8" s="1"/>
  <c r="P73" i="8"/>
  <c r="Y36" i="8"/>
  <c r="X36" i="8"/>
  <c r="W36" i="8"/>
  <c r="V36" i="8"/>
  <c r="U36" i="8"/>
  <c r="T36" i="8"/>
  <c r="S36" i="8"/>
  <c r="R36" i="8"/>
  <c r="Q36" i="8"/>
  <c r="P36" i="8"/>
  <c r="P35" i="8"/>
  <c r="L72" i="8" l="1"/>
  <c r="Y72" i="8" s="1"/>
  <c r="B71" i="8"/>
  <c r="K72" i="8"/>
  <c r="X72" i="8" s="1"/>
  <c r="J72" i="8"/>
  <c r="W72" i="8" s="1"/>
  <c r="I72" i="8"/>
  <c r="V72" i="8" s="1"/>
  <c r="H72" i="8"/>
  <c r="U72" i="8" s="1"/>
  <c r="G72" i="8"/>
  <c r="T72" i="8" s="1"/>
  <c r="F72" i="8"/>
  <c r="S72" i="8" s="1"/>
  <c r="E72" i="8"/>
  <c r="R72" i="8" s="1"/>
  <c r="D72" i="8"/>
  <c r="Q72" i="8" s="1"/>
  <c r="C72" i="8"/>
  <c r="P72" i="8" s="1"/>
  <c r="Y35" i="8"/>
  <c r="X35" i="8"/>
  <c r="W35" i="8"/>
  <c r="V35" i="8"/>
  <c r="U35" i="8"/>
  <c r="T35" i="8"/>
  <c r="S35" i="8"/>
  <c r="R35" i="8"/>
  <c r="Q35" i="8"/>
  <c r="B70" i="8"/>
  <c r="O71" i="8" l="1"/>
  <c r="O70" i="8"/>
  <c r="P34" i="8"/>
  <c r="P33" i="8"/>
  <c r="S70" i="8"/>
  <c r="Q34" i="8"/>
  <c r="L71" i="8"/>
  <c r="K71" i="8"/>
  <c r="J71" i="8"/>
  <c r="I71" i="8"/>
  <c r="H71" i="8"/>
  <c r="G71" i="8"/>
  <c r="F71" i="8"/>
  <c r="S71" i="8" s="1"/>
  <c r="E71" i="8"/>
  <c r="R71" i="8" s="1"/>
  <c r="D71" i="8"/>
  <c r="Q71" i="8" s="1"/>
  <c r="C71" i="8"/>
  <c r="P71" i="8" s="1"/>
  <c r="Y34" i="8"/>
  <c r="X34" i="8"/>
  <c r="W34" i="8"/>
  <c r="V34" i="8"/>
  <c r="U34" i="8"/>
  <c r="T34" i="8"/>
  <c r="S34" i="8"/>
  <c r="R34" i="8"/>
  <c r="Y71" i="8"/>
  <c r="X71" i="8"/>
  <c r="W71" i="8"/>
  <c r="V71" i="8"/>
  <c r="U71" i="8"/>
  <c r="T71" i="8"/>
  <c r="D32" i="1"/>
  <c r="L70" i="8"/>
  <c r="Y70" i="8"/>
  <c r="K70" i="8"/>
  <c r="X70" i="8"/>
  <c r="J70" i="8"/>
  <c r="W70" i="8"/>
  <c r="I70" i="8"/>
  <c r="V70" i="8"/>
  <c r="H70" i="8"/>
  <c r="U70" i="8"/>
  <c r="G70" i="8"/>
  <c r="T70" i="8"/>
  <c r="F70" i="8"/>
  <c r="E70" i="8"/>
  <c r="R70" i="8" s="1"/>
  <c r="D70" i="8"/>
  <c r="Q70" i="8" s="1"/>
  <c r="C70" i="8"/>
  <c r="P70" i="8" s="1"/>
  <c r="Y33" i="8"/>
  <c r="X33" i="8"/>
  <c r="W33" i="8"/>
  <c r="V33" i="8"/>
  <c r="U33" i="8"/>
  <c r="T33" i="8"/>
  <c r="S33" i="8"/>
  <c r="R33" i="8"/>
  <c r="Q33" i="8"/>
  <c r="D31" i="1"/>
  <c r="I69" i="8"/>
  <c r="O69" i="8"/>
  <c r="L69" i="8"/>
  <c r="Y69" i="8" s="1"/>
  <c r="K69" i="8"/>
  <c r="X69" i="8" s="1"/>
  <c r="J69" i="8"/>
  <c r="W69" i="8" s="1"/>
  <c r="V69" i="8"/>
  <c r="H69" i="8"/>
  <c r="U69" i="8" s="1"/>
  <c r="G69" i="8"/>
  <c r="T69" i="8" s="1"/>
  <c r="F69" i="8"/>
  <c r="S69" i="8" s="1"/>
  <c r="E69" i="8"/>
  <c r="R69" i="8" s="1"/>
  <c r="D69" i="8"/>
  <c r="Q69" i="8" s="1"/>
  <c r="C69" i="8"/>
  <c r="P69" i="8" s="1"/>
  <c r="P32" i="8"/>
  <c r="Y32" i="8"/>
  <c r="X32" i="8"/>
  <c r="W32" i="8"/>
  <c r="V32" i="8"/>
  <c r="U32" i="8"/>
  <c r="T32" i="8"/>
  <c r="S32" i="8"/>
  <c r="R32" i="8"/>
  <c r="Q32" i="8"/>
  <c r="D30" i="1"/>
  <c r="D29" i="1"/>
  <c r="D28" i="1"/>
  <c r="D27" i="1"/>
  <c r="D26" i="1"/>
  <c r="D25" i="1"/>
  <c r="D2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4" i="1"/>
  <c r="D20" i="1"/>
  <c r="D21" i="1"/>
  <c r="D22" i="1"/>
  <c r="D23" i="1"/>
  <c r="D19" i="1"/>
  <c r="P31" i="8"/>
  <c r="B68" i="8"/>
  <c r="O68" i="8" s="1"/>
  <c r="F68" i="8"/>
  <c r="E68" i="8"/>
  <c r="R68" i="8" s="1"/>
  <c r="D68" i="8"/>
  <c r="Q68" i="8" s="1"/>
  <c r="C68" i="8"/>
  <c r="L68" i="8"/>
  <c r="Y68" i="8" s="1"/>
  <c r="K68" i="8"/>
  <c r="X68" i="8" s="1"/>
  <c r="J68" i="8"/>
  <c r="W68" i="8" s="1"/>
  <c r="I68" i="8"/>
  <c r="V68" i="8" s="1"/>
  <c r="H68" i="8"/>
  <c r="U68" i="8" s="1"/>
  <c r="G68" i="8"/>
  <c r="T68" i="8" s="1"/>
  <c r="S68" i="8"/>
  <c r="P68" i="8"/>
  <c r="C67" i="8"/>
  <c r="Q31" i="8"/>
  <c r="Y31" i="8"/>
  <c r="X31" i="8"/>
  <c r="W31" i="8"/>
  <c r="V31" i="8"/>
  <c r="U31" i="8"/>
  <c r="T31" i="8"/>
  <c r="S31" i="8"/>
  <c r="R31" i="8"/>
  <c r="P30" i="8"/>
  <c r="Y30" i="8"/>
  <c r="X30" i="8"/>
  <c r="W30" i="8"/>
  <c r="V30" i="8"/>
  <c r="U30" i="8"/>
  <c r="T30" i="8"/>
  <c r="S30" i="8"/>
  <c r="R30" i="8"/>
  <c r="Q30" i="8"/>
  <c r="B67" i="8"/>
  <c r="O67" i="8" s="1"/>
  <c r="L67" i="8"/>
  <c r="Y67" i="8" s="1"/>
  <c r="K67" i="8"/>
  <c r="X67" i="8" s="1"/>
  <c r="J67" i="8"/>
  <c r="W67" i="8" s="1"/>
  <c r="I67" i="8"/>
  <c r="V67" i="8" s="1"/>
  <c r="H67" i="8"/>
  <c r="U67" i="8" s="1"/>
  <c r="G67" i="8"/>
  <c r="T67" i="8" s="1"/>
  <c r="F67" i="8"/>
  <c r="S67" i="8" s="1"/>
  <c r="E67" i="8"/>
  <c r="R67" i="8" s="1"/>
  <c r="D67" i="8"/>
  <c r="Q67" i="8" s="1"/>
  <c r="P67" i="8"/>
  <c r="B66" i="8"/>
  <c r="O66" i="8" s="1"/>
  <c r="C66" i="8"/>
  <c r="P66" i="8" s="1"/>
  <c r="D66" i="8"/>
  <c r="Q66" i="8" s="1"/>
  <c r="E66" i="8"/>
  <c r="R66" i="8" s="1"/>
  <c r="F66" i="8"/>
  <c r="S66" i="8" s="1"/>
  <c r="G66" i="8"/>
  <c r="T66" i="8" s="1"/>
  <c r="H66" i="8"/>
  <c r="U66" i="8" s="1"/>
  <c r="I66" i="8"/>
  <c r="V66" i="8" s="1"/>
  <c r="J66" i="8"/>
  <c r="W66" i="8" s="1"/>
  <c r="K66" i="8"/>
  <c r="X66" i="8" s="1"/>
  <c r="L66" i="8"/>
  <c r="Y66" i="8" s="1"/>
  <c r="P29" i="8"/>
  <c r="Q29" i="8"/>
  <c r="R29" i="8"/>
  <c r="S29" i="8"/>
  <c r="T29" i="8"/>
  <c r="U29" i="8"/>
  <c r="V29" i="8"/>
  <c r="W29" i="8"/>
  <c r="X29" i="8"/>
  <c r="Y29" i="8"/>
  <c r="B65" i="8"/>
  <c r="O65" i="8" s="1"/>
  <c r="C65" i="8"/>
  <c r="P65" i="8" s="1"/>
  <c r="D65" i="8"/>
  <c r="Q65" i="8" s="1"/>
  <c r="E65" i="8"/>
  <c r="R65" i="8" s="1"/>
  <c r="F65" i="8"/>
  <c r="S65" i="8" s="1"/>
  <c r="G65" i="8"/>
  <c r="T65" i="8" s="1"/>
  <c r="H65" i="8"/>
  <c r="U65" i="8" s="1"/>
  <c r="I65" i="8"/>
  <c r="V65" i="8" s="1"/>
  <c r="J65" i="8"/>
  <c r="W65" i="8" s="1"/>
  <c r="K65" i="8"/>
  <c r="X65" i="8" s="1"/>
  <c r="L65" i="8"/>
  <c r="Y65" i="8" s="1"/>
  <c r="P28" i="8"/>
  <c r="Q28" i="8"/>
  <c r="R28" i="8"/>
  <c r="S28" i="8"/>
  <c r="T28" i="8"/>
  <c r="U28" i="8"/>
  <c r="V28" i="8"/>
  <c r="W28" i="8"/>
  <c r="X28" i="8"/>
  <c r="Y28" i="8"/>
  <c r="B64" i="8"/>
  <c r="O64" i="8" s="1"/>
  <c r="C64" i="8"/>
  <c r="P64" i="8" s="1"/>
  <c r="D64" i="8"/>
  <c r="Q64" i="8" s="1"/>
  <c r="E64" i="8"/>
  <c r="R64" i="8" s="1"/>
  <c r="F64" i="8"/>
  <c r="S64" i="8" s="1"/>
  <c r="G64" i="8"/>
  <c r="T64" i="8" s="1"/>
  <c r="H64" i="8"/>
  <c r="U64" i="8" s="1"/>
  <c r="I64" i="8"/>
  <c r="V64" i="8" s="1"/>
  <c r="J64" i="8"/>
  <c r="W64" i="8" s="1"/>
  <c r="K64" i="8"/>
  <c r="X64" i="8" s="1"/>
  <c r="L64" i="8"/>
  <c r="Y64" i="8" s="1"/>
  <c r="P27" i="8"/>
  <c r="Q27" i="8"/>
  <c r="R27" i="8"/>
  <c r="S27" i="8"/>
  <c r="T27" i="8"/>
  <c r="U27" i="8"/>
  <c r="V27" i="8"/>
  <c r="W27" i="8"/>
  <c r="X27" i="8"/>
  <c r="Y27" i="8"/>
  <c r="B63" i="8"/>
  <c r="O63" i="8" s="1"/>
  <c r="C63" i="8"/>
  <c r="P63" i="8" s="1"/>
  <c r="D63" i="8"/>
  <c r="Q63" i="8" s="1"/>
  <c r="E63" i="8"/>
  <c r="R63" i="8" s="1"/>
  <c r="F63" i="8"/>
  <c r="S63" i="8" s="1"/>
  <c r="G63" i="8"/>
  <c r="T63" i="8" s="1"/>
  <c r="H63" i="8"/>
  <c r="U63" i="8" s="1"/>
  <c r="I63" i="8"/>
  <c r="V63" i="8" s="1"/>
  <c r="J63" i="8"/>
  <c r="W63" i="8" s="1"/>
  <c r="K63" i="8"/>
  <c r="X63" i="8" s="1"/>
  <c r="L63" i="8"/>
  <c r="Y63" i="8" s="1"/>
  <c r="P26" i="8"/>
  <c r="Q26" i="8"/>
  <c r="R26" i="8"/>
  <c r="S26" i="8"/>
  <c r="T26" i="8"/>
  <c r="U26" i="8"/>
  <c r="V26" i="8"/>
  <c r="W26" i="8"/>
  <c r="X26" i="8"/>
  <c r="Y26" i="8"/>
  <c r="B62" i="8"/>
  <c r="O62" i="8" s="1"/>
  <c r="C62" i="8"/>
  <c r="P62" i="8" s="1"/>
  <c r="D62" i="8"/>
  <c r="Q62" i="8" s="1"/>
  <c r="E62" i="8"/>
  <c r="R62" i="8" s="1"/>
  <c r="F62" i="8"/>
  <c r="S62" i="8" s="1"/>
  <c r="G62" i="8"/>
  <c r="T62" i="8" s="1"/>
  <c r="H62" i="8"/>
  <c r="U62" i="8" s="1"/>
  <c r="I62" i="8"/>
  <c r="V62" i="8" s="1"/>
  <c r="J62" i="8"/>
  <c r="W62" i="8" s="1"/>
  <c r="K62" i="8"/>
  <c r="X62" i="8" s="1"/>
  <c r="L62" i="8"/>
  <c r="Y62" i="8" s="1"/>
  <c r="P6" i="8"/>
  <c r="Q6" i="8"/>
  <c r="R6" i="8"/>
  <c r="S6" i="8"/>
  <c r="T6" i="8"/>
  <c r="U6" i="8"/>
  <c r="V6" i="8"/>
  <c r="W6" i="8"/>
  <c r="X6" i="8"/>
  <c r="Y6" i="8"/>
  <c r="P7" i="8"/>
  <c r="Q7" i="8"/>
  <c r="R7" i="8"/>
  <c r="S7" i="8"/>
  <c r="T7" i="8"/>
  <c r="U7" i="8"/>
  <c r="V7" i="8"/>
  <c r="W7" i="8"/>
  <c r="X7" i="8"/>
  <c r="Y7" i="8"/>
  <c r="P8" i="8"/>
  <c r="Q8" i="8"/>
  <c r="R8" i="8"/>
  <c r="S8" i="8"/>
  <c r="T8" i="8"/>
  <c r="U8" i="8"/>
  <c r="V8" i="8"/>
  <c r="W8" i="8"/>
  <c r="X8" i="8"/>
  <c r="Y8" i="8"/>
  <c r="P9" i="8"/>
  <c r="Q9" i="8"/>
  <c r="R9" i="8"/>
  <c r="S9" i="8"/>
  <c r="T9" i="8"/>
  <c r="U9" i="8"/>
  <c r="V9" i="8"/>
  <c r="W9" i="8"/>
  <c r="X9" i="8"/>
  <c r="Y9" i="8"/>
  <c r="P10" i="8"/>
  <c r="Q10" i="8"/>
  <c r="R10" i="8"/>
  <c r="S10" i="8"/>
  <c r="T10" i="8"/>
  <c r="U10" i="8"/>
  <c r="V10" i="8"/>
  <c r="W10" i="8"/>
  <c r="X10" i="8"/>
  <c r="Y10" i="8"/>
  <c r="P11" i="8"/>
  <c r="Q11" i="8"/>
  <c r="R11" i="8"/>
  <c r="S11" i="8"/>
  <c r="T11" i="8"/>
  <c r="U11" i="8"/>
  <c r="V11" i="8"/>
  <c r="W11" i="8"/>
  <c r="X11" i="8"/>
  <c r="Y11" i="8"/>
  <c r="P12" i="8"/>
  <c r="Q12" i="8"/>
  <c r="R12" i="8"/>
  <c r="S12" i="8"/>
  <c r="T12" i="8"/>
  <c r="U12" i="8"/>
  <c r="V12" i="8"/>
  <c r="W12" i="8"/>
  <c r="X12" i="8"/>
  <c r="Y12" i="8"/>
  <c r="P13" i="8"/>
  <c r="Q13" i="8"/>
  <c r="R13" i="8"/>
  <c r="S13" i="8"/>
  <c r="T13" i="8"/>
  <c r="U13" i="8"/>
  <c r="V13" i="8"/>
  <c r="W13" i="8"/>
  <c r="X13" i="8"/>
  <c r="Y13" i="8"/>
  <c r="P14" i="8"/>
  <c r="Q14" i="8"/>
  <c r="R14" i="8"/>
  <c r="S14" i="8"/>
  <c r="T14" i="8"/>
  <c r="U14" i="8"/>
  <c r="V14" i="8"/>
  <c r="W14" i="8"/>
  <c r="X14" i="8"/>
  <c r="Y14" i="8"/>
  <c r="P15" i="8"/>
  <c r="Q15" i="8"/>
  <c r="R15" i="8"/>
  <c r="S15" i="8"/>
  <c r="T15" i="8"/>
  <c r="U15" i="8"/>
  <c r="V15" i="8"/>
  <c r="W15" i="8"/>
  <c r="X15" i="8"/>
  <c r="Y15" i="8"/>
  <c r="P16" i="8"/>
  <c r="Q16" i="8"/>
  <c r="R16" i="8"/>
  <c r="S16" i="8"/>
  <c r="T16" i="8"/>
  <c r="U16" i="8"/>
  <c r="V16" i="8"/>
  <c r="W16" i="8"/>
  <c r="X16" i="8"/>
  <c r="Y16" i="8"/>
  <c r="P17" i="8"/>
  <c r="Q17" i="8"/>
  <c r="R17" i="8"/>
  <c r="S17" i="8"/>
  <c r="T17" i="8"/>
  <c r="U17" i="8"/>
  <c r="V17" i="8"/>
  <c r="W17" i="8"/>
  <c r="X17" i="8"/>
  <c r="Y17" i="8"/>
  <c r="P18" i="8"/>
  <c r="Q18" i="8"/>
  <c r="R18" i="8"/>
  <c r="S18" i="8"/>
  <c r="T18" i="8"/>
  <c r="U18" i="8"/>
  <c r="V18" i="8"/>
  <c r="W18" i="8"/>
  <c r="X18" i="8"/>
  <c r="Y18" i="8"/>
  <c r="P19" i="8"/>
  <c r="Q19" i="8"/>
  <c r="R19" i="8"/>
  <c r="S19" i="8"/>
  <c r="T19" i="8"/>
  <c r="U19" i="8"/>
  <c r="V19" i="8"/>
  <c r="W19" i="8"/>
  <c r="X19" i="8"/>
  <c r="Y19" i="8"/>
  <c r="P20" i="8"/>
  <c r="Q20" i="8"/>
  <c r="R20" i="8"/>
  <c r="S20" i="8"/>
  <c r="T20" i="8"/>
  <c r="U20" i="8"/>
  <c r="V20" i="8"/>
  <c r="W20" i="8"/>
  <c r="X20" i="8"/>
  <c r="Y20" i="8"/>
  <c r="P21" i="8"/>
  <c r="Q21" i="8"/>
  <c r="R21" i="8"/>
  <c r="S21" i="8"/>
  <c r="T21" i="8"/>
  <c r="U21" i="8"/>
  <c r="V21" i="8"/>
  <c r="W21" i="8"/>
  <c r="X21" i="8"/>
  <c r="Y21" i="8"/>
  <c r="P22" i="8"/>
  <c r="Q22" i="8"/>
  <c r="R22" i="8"/>
  <c r="S22" i="8"/>
  <c r="T22" i="8"/>
  <c r="U22" i="8"/>
  <c r="V22" i="8"/>
  <c r="W22" i="8"/>
  <c r="X22" i="8"/>
  <c r="Y22" i="8"/>
  <c r="P23" i="8"/>
  <c r="Q23" i="8"/>
  <c r="R23" i="8"/>
  <c r="S23" i="8"/>
  <c r="T23" i="8"/>
  <c r="U23" i="8"/>
  <c r="V23" i="8"/>
  <c r="W23" i="8"/>
  <c r="X23" i="8"/>
  <c r="Y23" i="8"/>
  <c r="P24" i="8"/>
  <c r="Q24" i="8"/>
  <c r="R24" i="8"/>
  <c r="S24" i="8"/>
  <c r="T24" i="8"/>
  <c r="U24" i="8"/>
  <c r="V24" i="8"/>
  <c r="W24" i="8"/>
  <c r="X24" i="8"/>
  <c r="Y24" i="8"/>
  <c r="P25" i="8"/>
  <c r="Q25" i="8"/>
  <c r="R25" i="8"/>
  <c r="S25" i="8"/>
  <c r="T25" i="8"/>
  <c r="U25" i="8"/>
  <c r="V25" i="8"/>
  <c r="W25" i="8"/>
  <c r="X25" i="8"/>
  <c r="Y25" i="8"/>
  <c r="B44" i="8"/>
  <c r="O44" i="8" s="1"/>
  <c r="C44" i="8"/>
  <c r="P44" i="8" s="1"/>
  <c r="D44" i="8"/>
  <c r="Q44" i="8" s="1"/>
  <c r="E44" i="8"/>
  <c r="R44" i="8" s="1"/>
  <c r="F44" i="8"/>
  <c r="S44" i="8" s="1"/>
  <c r="G44" i="8"/>
  <c r="T44" i="8" s="1"/>
  <c r="H44" i="8"/>
  <c r="I44" i="8"/>
  <c r="V44" i="8" s="1"/>
  <c r="J44" i="8"/>
  <c r="W44" i="8" s="1"/>
  <c r="K44" i="8"/>
  <c r="X44" i="8" s="1"/>
  <c r="L44" i="8"/>
  <c r="Y44" i="8" s="1"/>
  <c r="U44" i="8"/>
  <c r="B45" i="8"/>
  <c r="O45" i="8" s="1"/>
  <c r="C45" i="8"/>
  <c r="P45" i="8" s="1"/>
  <c r="D45" i="8"/>
  <c r="E45" i="8"/>
  <c r="R45" i="8" s="1"/>
  <c r="F45" i="8"/>
  <c r="S45" i="8" s="1"/>
  <c r="G45" i="8"/>
  <c r="T45" i="8" s="1"/>
  <c r="H45" i="8"/>
  <c r="I45" i="8"/>
  <c r="V45" i="8" s="1"/>
  <c r="J45" i="8"/>
  <c r="W45" i="8" s="1"/>
  <c r="K45" i="8"/>
  <c r="X45" i="8" s="1"/>
  <c r="L45" i="8"/>
  <c r="Q45" i="8"/>
  <c r="U45" i="8"/>
  <c r="Y45" i="8"/>
  <c r="B46" i="8"/>
  <c r="O46" i="8" s="1"/>
  <c r="C46" i="8"/>
  <c r="P46" i="8" s="1"/>
  <c r="D46" i="8"/>
  <c r="E46" i="8"/>
  <c r="R46" i="8" s="1"/>
  <c r="F46" i="8"/>
  <c r="S46" i="8" s="1"/>
  <c r="G46" i="8"/>
  <c r="T46" i="8" s="1"/>
  <c r="H46" i="8"/>
  <c r="I46" i="8"/>
  <c r="V46" i="8" s="1"/>
  <c r="J46" i="8"/>
  <c r="W46" i="8" s="1"/>
  <c r="K46" i="8"/>
  <c r="X46" i="8" s="1"/>
  <c r="L46" i="8"/>
  <c r="Q46" i="8"/>
  <c r="U46" i="8"/>
  <c r="Y46" i="8"/>
  <c r="B47" i="8"/>
  <c r="C47" i="8"/>
  <c r="P47" i="8" s="1"/>
  <c r="D47" i="8"/>
  <c r="E47" i="8"/>
  <c r="R47" i="8" s="1"/>
  <c r="F47" i="8"/>
  <c r="G47" i="8"/>
  <c r="T47" i="8" s="1"/>
  <c r="H47" i="8"/>
  <c r="I47" i="8"/>
  <c r="V47" i="8" s="1"/>
  <c r="J47" i="8"/>
  <c r="K47" i="8"/>
  <c r="X47" i="8" s="1"/>
  <c r="L47" i="8"/>
  <c r="O47" i="8"/>
  <c r="Q47" i="8"/>
  <c r="S47" i="8"/>
  <c r="U47" i="8"/>
  <c r="W47" i="8"/>
  <c r="Y47" i="8"/>
  <c r="B48" i="8"/>
  <c r="O48" i="8" s="1"/>
  <c r="C48" i="8"/>
  <c r="P48" i="8" s="1"/>
  <c r="D48" i="8"/>
  <c r="Q48" i="8" s="1"/>
  <c r="E48" i="8"/>
  <c r="R48" i="8" s="1"/>
  <c r="F48" i="8"/>
  <c r="S48" i="8" s="1"/>
  <c r="G48" i="8"/>
  <c r="T48" i="8" s="1"/>
  <c r="H48" i="8"/>
  <c r="I48" i="8"/>
  <c r="V48" i="8" s="1"/>
  <c r="J48" i="8"/>
  <c r="W48" i="8" s="1"/>
  <c r="K48" i="8"/>
  <c r="X48" i="8" s="1"/>
  <c r="L48" i="8"/>
  <c r="Y48" i="8" s="1"/>
  <c r="U48" i="8"/>
  <c r="B49" i="8"/>
  <c r="O49" i="8" s="1"/>
  <c r="C49" i="8"/>
  <c r="P49" i="8" s="1"/>
  <c r="D49" i="8"/>
  <c r="E49" i="8"/>
  <c r="R49" i="8" s="1"/>
  <c r="F49" i="8"/>
  <c r="S49" i="8" s="1"/>
  <c r="G49" i="8"/>
  <c r="T49" i="8" s="1"/>
  <c r="H49" i="8"/>
  <c r="I49" i="8"/>
  <c r="J49" i="8"/>
  <c r="K49" i="8"/>
  <c r="L49" i="8"/>
  <c r="Q49" i="8"/>
  <c r="U49" i="8"/>
  <c r="V49" i="8"/>
  <c r="W49" i="8"/>
  <c r="X49" i="8"/>
  <c r="Y49" i="8"/>
  <c r="B50" i="8"/>
  <c r="O50" i="8" s="1"/>
  <c r="C50" i="8"/>
  <c r="D50" i="8"/>
  <c r="Q50" i="8" s="1"/>
  <c r="E50" i="8"/>
  <c r="R50" i="8" s="1"/>
  <c r="F50" i="8"/>
  <c r="S50" i="8" s="1"/>
  <c r="G50" i="8"/>
  <c r="H50" i="8"/>
  <c r="U50" i="8" s="1"/>
  <c r="I50" i="8"/>
  <c r="V50" i="8" s="1"/>
  <c r="J50" i="8"/>
  <c r="W50" i="8" s="1"/>
  <c r="K50" i="8"/>
  <c r="L50" i="8"/>
  <c r="Y50" i="8" s="1"/>
  <c r="P50" i="8"/>
  <c r="T50" i="8"/>
  <c r="X50" i="8"/>
  <c r="B51" i="8"/>
  <c r="O51" i="8" s="1"/>
  <c r="C51" i="8"/>
  <c r="D51" i="8"/>
  <c r="Q51" i="8" s="1"/>
  <c r="E51" i="8"/>
  <c r="R51" i="8" s="1"/>
  <c r="F51" i="8"/>
  <c r="S51" i="8" s="1"/>
  <c r="G51" i="8"/>
  <c r="H51" i="8"/>
  <c r="U51" i="8" s="1"/>
  <c r="I51" i="8"/>
  <c r="V51" i="8" s="1"/>
  <c r="J51" i="8"/>
  <c r="W51" i="8" s="1"/>
  <c r="K51" i="8"/>
  <c r="L51" i="8"/>
  <c r="Y51" i="8" s="1"/>
  <c r="P51" i="8"/>
  <c r="T51" i="8"/>
  <c r="X51" i="8"/>
  <c r="B52" i="8"/>
  <c r="O52" i="8" s="1"/>
  <c r="C52" i="8"/>
  <c r="D52" i="8"/>
  <c r="Q52" i="8" s="1"/>
  <c r="E52" i="8"/>
  <c r="R52" i="8" s="1"/>
  <c r="F52" i="8"/>
  <c r="S52" i="8" s="1"/>
  <c r="G52" i="8"/>
  <c r="H52" i="8"/>
  <c r="U52" i="8" s="1"/>
  <c r="I52" i="8"/>
  <c r="V52" i="8" s="1"/>
  <c r="J52" i="8"/>
  <c r="W52" i="8" s="1"/>
  <c r="K52" i="8"/>
  <c r="L52" i="8"/>
  <c r="Y52" i="8" s="1"/>
  <c r="P52" i="8"/>
  <c r="T52" i="8"/>
  <c r="X52" i="8"/>
  <c r="B53" i="8"/>
  <c r="O53" i="8" s="1"/>
  <c r="C53" i="8"/>
  <c r="D53" i="8"/>
  <c r="Q53" i="8" s="1"/>
  <c r="E53" i="8"/>
  <c r="R53" i="8" s="1"/>
  <c r="F53" i="8"/>
  <c r="S53" i="8" s="1"/>
  <c r="G53" i="8"/>
  <c r="H53" i="8"/>
  <c r="U53" i="8" s="1"/>
  <c r="I53" i="8"/>
  <c r="V53" i="8" s="1"/>
  <c r="J53" i="8"/>
  <c r="W53" i="8" s="1"/>
  <c r="K53" i="8"/>
  <c r="L53" i="8"/>
  <c r="Y53" i="8" s="1"/>
  <c r="P53" i="8"/>
  <c r="T53" i="8"/>
  <c r="X53" i="8"/>
  <c r="B54" i="8"/>
  <c r="O54" i="8" s="1"/>
  <c r="C54" i="8"/>
  <c r="D54" i="8"/>
  <c r="Q54" i="8" s="1"/>
  <c r="E54" i="8"/>
  <c r="R54" i="8" s="1"/>
  <c r="F54" i="8"/>
  <c r="S54" i="8" s="1"/>
  <c r="G54" i="8"/>
  <c r="H54" i="8"/>
  <c r="U54" i="8" s="1"/>
  <c r="I54" i="8"/>
  <c r="V54" i="8" s="1"/>
  <c r="J54" i="8"/>
  <c r="W54" i="8" s="1"/>
  <c r="K54" i="8"/>
  <c r="L54" i="8"/>
  <c r="Y54" i="8" s="1"/>
  <c r="P54" i="8"/>
  <c r="T54" i="8"/>
  <c r="X54" i="8"/>
  <c r="B55" i="8"/>
  <c r="O55" i="8" s="1"/>
  <c r="C55" i="8"/>
  <c r="D55" i="8"/>
  <c r="Q55" i="8" s="1"/>
  <c r="E55" i="8"/>
  <c r="R55" i="8" s="1"/>
  <c r="F55" i="8"/>
  <c r="S55" i="8" s="1"/>
  <c r="G55" i="8"/>
  <c r="H55" i="8"/>
  <c r="U55" i="8" s="1"/>
  <c r="I55" i="8"/>
  <c r="V55" i="8" s="1"/>
  <c r="J55" i="8"/>
  <c r="W55" i="8" s="1"/>
  <c r="K55" i="8"/>
  <c r="L55" i="8"/>
  <c r="Y55" i="8" s="1"/>
  <c r="P55" i="8"/>
  <c r="T55" i="8"/>
  <c r="X55" i="8"/>
  <c r="B56" i="8"/>
  <c r="O56" i="8" s="1"/>
  <c r="C56" i="8"/>
  <c r="D56" i="8"/>
  <c r="Q56" i="8" s="1"/>
  <c r="E56" i="8"/>
  <c r="R56" i="8" s="1"/>
  <c r="F56" i="8"/>
  <c r="S56" i="8" s="1"/>
  <c r="G56" i="8"/>
  <c r="H56" i="8"/>
  <c r="U56" i="8" s="1"/>
  <c r="I56" i="8"/>
  <c r="V56" i="8" s="1"/>
  <c r="J56" i="8"/>
  <c r="W56" i="8" s="1"/>
  <c r="K56" i="8"/>
  <c r="L56" i="8"/>
  <c r="Y56" i="8" s="1"/>
  <c r="P56" i="8"/>
  <c r="T56" i="8"/>
  <c r="X56" i="8"/>
  <c r="B57" i="8"/>
  <c r="O57" i="8" s="1"/>
  <c r="C57" i="8"/>
  <c r="D57" i="8"/>
  <c r="Q57" i="8" s="1"/>
  <c r="E57" i="8"/>
  <c r="R57" i="8" s="1"/>
  <c r="F57" i="8"/>
  <c r="S57" i="8" s="1"/>
  <c r="G57" i="8"/>
  <c r="H57" i="8"/>
  <c r="U57" i="8" s="1"/>
  <c r="I57" i="8"/>
  <c r="V57" i="8" s="1"/>
  <c r="J57" i="8"/>
  <c r="W57" i="8" s="1"/>
  <c r="K57" i="8"/>
  <c r="L57" i="8"/>
  <c r="Y57" i="8" s="1"/>
  <c r="P57" i="8"/>
  <c r="T57" i="8"/>
  <c r="X57" i="8"/>
  <c r="B58" i="8"/>
  <c r="O58" i="8" s="1"/>
  <c r="C58" i="8"/>
  <c r="D58" i="8"/>
  <c r="Q58" i="8" s="1"/>
  <c r="E58" i="8"/>
  <c r="R58" i="8" s="1"/>
  <c r="F58" i="8"/>
  <c r="S58" i="8" s="1"/>
  <c r="G58" i="8"/>
  <c r="H58" i="8"/>
  <c r="U58" i="8" s="1"/>
  <c r="I58" i="8"/>
  <c r="V58" i="8" s="1"/>
  <c r="J58" i="8"/>
  <c r="W58" i="8" s="1"/>
  <c r="K58" i="8"/>
  <c r="L58" i="8"/>
  <c r="Y58" i="8" s="1"/>
  <c r="P58" i="8"/>
  <c r="T58" i="8"/>
  <c r="X58" i="8"/>
  <c r="B59" i="8"/>
  <c r="O59" i="8" s="1"/>
  <c r="C59" i="8"/>
  <c r="D59" i="8"/>
  <c r="Q59" i="8" s="1"/>
  <c r="E59" i="8"/>
  <c r="R59" i="8" s="1"/>
  <c r="F59" i="8"/>
  <c r="S59" i="8" s="1"/>
  <c r="G59" i="8"/>
  <c r="H59" i="8"/>
  <c r="U59" i="8" s="1"/>
  <c r="I59" i="8"/>
  <c r="V59" i="8" s="1"/>
  <c r="J59" i="8"/>
  <c r="W59" i="8" s="1"/>
  <c r="K59" i="8"/>
  <c r="L59" i="8"/>
  <c r="Y59" i="8" s="1"/>
  <c r="P59" i="8"/>
  <c r="T59" i="8"/>
  <c r="X59" i="8"/>
  <c r="B60" i="8"/>
  <c r="O60" i="8" s="1"/>
  <c r="C60" i="8"/>
  <c r="D60" i="8"/>
  <c r="E60" i="8"/>
  <c r="F60" i="8"/>
  <c r="G60" i="8"/>
  <c r="H60" i="8"/>
  <c r="I60" i="8"/>
  <c r="J60" i="8"/>
  <c r="K60" i="8"/>
  <c r="L60" i="8"/>
  <c r="P60" i="8"/>
  <c r="Q60" i="8"/>
  <c r="R60" i="8"/>
  <c r="S60" i="8"/>
  <c r="T60" i="8"/>
  <c r="U60" i="8"/>
  <c r="V60" i="8"/>
  <c r="W60" i="8"/>
  <c r="X60" i="8"/>
  <c r="Y60" i="8"/>
  <c r="B61" i="8"/>
  <c r="O61" i="8" s="1"/>
  <c r="C61" i="8"/>
  <c r="D61" i="8"/>
  <c r="Q61" i="8" s="1"/>
  <c r="E61" i="8"/>
  <c r="R61" i="8" s="1"/>
  <c r="F61" i="8"/>
  <c r="S61" i="8" s="1"/>
  <c r="G61" i="8"/>
  <c r="H61" i="8"/>
  <c r="U61" i="8" s="1"/>
  <c r="I61" i="8"/>
  <c r="V61" i="8" s="1"/>
  <c r="J61" i="8"/>
  <c r="W61" i="8" s="1"/>
  <c r="K61" i="8"/>
  <c r="L61" i="8"/>
  <c r="Y61" i="8" s="1"/>
  <c r="P61" i="8"/>
  <c r="T61" i="8"/>
  <c r="X61" i="8"/>
</calcChain>
</file>

<file path=xl/sharedStrings.xml><?xml version="1.0" encoding="utf-8"?>
<sst xmlns="http://schemas.openxmlformats.org/spreadsheetml/2006/main" count="150" uniqueCount="67">
  <si>
    <t>総数</t>
    <rPh sb="0" eb="2">
      <t>ソウスウ</t>
    </rPh>
    <phoneticPr fontId="2"/>
  </si>
  <si>
    <t>自営業主</t>
    <rPh sb="0" eb="3">
      <t>ジエイギョウ</t>
    </rPh>
    <rPh sb="3" eb="4">
      <t>シュ</t>
    </rPh>
    <phoneticPr fontId="2"/>
  </si>
  <si>
    <t>雇有業主</t>
    <rPh sb="0" eb="1">
      <t>ヤトイ</t>
    </rPh>
    <rPh sb="1" eb="2">
      <t>ユウ</t>
    </rPh>
    <rPh sb="2" eb="4">
      <t>ギョウシュ</t>
    </rPh>
    <phoneticPr fontId="2"/>
  </si>
  <si>
    <t>雇無業主</t>
    <rPh sb="0" eb="1">
      <t>ヤトイ</t>
    </rPh>
    <rPh sb="1" eb="2">
      <t>ム</t>
    </rPh>
    <rPh sb="2" eb="4">
      <t>ギョウシュ</t>
    </rPh>
    <phoneticPr fontId="2"/>
  </si>
  <si>
    <t>家族従業者</t>
    <rPh sb="0" eb="2">
      <t>カゾク</t>
    </rPh>
    <rPh sb="2" eb="5">
      <t>ジュウギョウシャ</t>
    </rPh>
    <phoneticPr fontId="2"/>
  </si>
  <si>
    <t>雇用者</t>
    <rPh sb="0" eb="3">
      <t>コヨウシャ</t>
    </rPh>
    <phoneticPr fontId="2"/>
  </si>
  <si>
    <t>常雇</t>
    <rPh sb="0" eb="1">
      <t>ジョウ</t>
    </rPh>
    <rPh sb="1" eb="2">
      <t>ヤト</t>
    </rPh>
    <phoneticPr fontId="2"/>
  </si>
  <si>
    <t>一般常雇</t>
    <rPh sb="0" eb="2">
      <t>イッパン</t>
    </rPh>
    <rPh sb="2" eb="3">
      <t>ジョウ</t>
    </rPh>
    <rPh sb="3" eb="4">
      <t>ヤト</t>
    </rPh>
    <phoneticPr fontId="2"/>
  </si>
  <si>
    <t>役員</t>
    <rPh sb="0" eb="2">
      <t>ヤクイン</t>
    </rPh>
    <phoneticPr fontId="2"/>
  </si>
  <si>
    <t>臨時雇</t>
    <rPh sb="0" eb="2">
      <t>リンジ</t>
    </rPh>
    <rPh sb="2" eb="3">
      <t>ヤト</t>
    </rPh>
    <phoneticPr fontId="2"/>
  </si>
  <si>
    <t>日雇</t>
    <rPh sb="0" eb="2">
      <t>ヒヤト</t>
    </rPh>
    <phoneticPr fontId="2"/>
  </si>
  <si>
    <t>年</t>
    <rPh sb="0" eb="1">
      <t>ネン</t>
    </rPh>
    <phoneticPr fontId="2"/>
  </si>
  <si>
    <t>自営業･総数</t>
    <rPh sb="0" eb="3">
      <t>ジエイギョウ</t>
    </rPh>
    <rPh sb="4" eb="6">
      <t>ソウスウ</t>
    </rPh>
    <phoneticPr fontId="2"/>
  </si>
  <si>
    <t>雇有業主</t>
  </si>
  <si>
    <t>雇無業主</t>
    <rPh sb="1" eb="2">
      <t>ナ</t>
    </rPh>
    <phoneticPr fontId="2"/>
  </si>
  <si>
    <t>雇用者・総数</t>
    <rPh sb="0" eb="3">
      <t>コヨウシャ</t>
    </rPh>
    <rPh sb="4" eb="6">
      <t>ソウスウ</t>
    </rPh>
    <phoneticPr fontId="2"/>
  </si>
  <si>
    <t>常雇・総数</t>
    <rPh sb="0" eb="1">
      <t>ツネ</t>
    </rPh>
    <rPh sb="1" eb="2">
      <t>ヤト</t>
    </rPh>
    <rPh sb="3" eb="5">
      <t>ソウスウ</t>
    </rPh>
    <phoneticPr fontId="2"/>
  </si>
  <si>
    <t>一般常雇</t>
    <rPh sb="0" eb="2">
      <t>イッパン</t>
    </rPh>
    <rPh sb="2" eb="3">
      <t>ツネ</t>
    </rPh>
    <rPh sb="3" eb="4">
      <t>ヤト</t>
    </rPh>
    <phoneticPr fontId="2"/>
  </si>
  <si>
    <t>85-86</t>
    <phoneticPr fontId="2"/>
  </si>
  <si>
    <t>86-87</t>
    <phoneticPr fontId="2"/>
  </si>
  <si>
    <t>87-88</t>
    <phoneticPr fontId="2"/>
  </si>
  <si>
    <t>88-89</t>
    <phoneticPr fontId="2"/>
  </si>
  <si>
    <t>89-90</t>
    <phoneticPr fontId="2"/>
  </si>
  <si>
    <t>90-91</t>
    <phoneticPr fontId="2"/>
  </si>
  <si>
    <t>91-92</t>
    <phoneticPr fontId="2"/>
  </si>
  <si>
    <t>92-93</t>
    <phoneticPr fontId="2"/>
  </si>
  <si>
    <t>93-94</t>
    <phoneticPr fontId="2"/>
  </si>
  <si>
    <t>94-95</t>
    <phoneticPr fontId="2"/>
  </si>
  <si>
    <t>95-96</t>
    <phoneticPr fontId="2"/>
  </si>
  <si>
    <t>96-97</t>
    <phoneticPr fontId="2"/>
  </si>
  <si>
    <t>97-98</t>
    <phoneticPr fontId="2"/>
  </si>
  <si>
    <t>98-99</t>
    <phoneticPr fontId="2"/>
  </si>
  <si>
    <t>99-00</t>
    <phoneticPr fontId="2"/>
  </si>
  <si>
    <t>00-01</t>
    <phoneticPr fontId="2"/>
  </si>
  <si>
    <t>01-02</t>
    <phoneticPr fontId="2"/>
  </si>
  <si>
    <t>02-03</t>
    <phoneticPr fontId="2"/>
  </si>
  <si>
    <t>表１．建設業就業者総数の推移（総務省「労働力調査」より）</t>
    <rPh sb="0" eb="1">
      <t>ヒョウ</t>
    </rPh>
    <rPh sb="3" eb="6">
      <t>ケンセツギョウ</t>
    </rPh>
    <rPh sb="6" eb="9">
      <t>シュウギョウシャ</t>
    </rPh>
    <rPh sb="9" eb="11">
      <t>ソウスウ</t>
    </rPh>
    <rPh sb="12" eb="14">
      <t>スイイ</t>
    </rPh>
    <rPh sb="15" eb="18">
      <t>ソウムショウ</t>
    </rPh>
    <rPh sb="19" eb="22">
      <t>ロウドウリョク</t>
    </rPh>
    <rPh sb="22" eb="24">
      <t>チョウサ</t>
    </rPh>
    <phoneticPr fontId="2"/>
  </si>
  <si>
    <t>建設業の全産業比(%)</t>
    <rPh sb="0" eb="3">
      <t>ケンセツギョウ</t>
    </rPh>
    <rPh sb="4" eb="7">
      <t>ゼンサンギョウ</t>
    </rPh>
    <rPh sb="7" eb="8">
      <t>ヒ</t>
    </rPh>
    <phoneticPr fontId="2"/>
  </si>
  <si>
    <t>全産業就業者総数</t>
    <rPh sb="0" eb="3">
      <t>ゼンサンギョウ</t>
    </rPh>
    <rPh sb="3" eb="6">
      <t>シュウギョウシャ</t>
    </rPh>
    <rPh sb="6" eb="8">
      <t>ソウスウ</t>
    </rPh>
    <phoneticPr fontId="2"/>
  </si>
  <si>
    <t>建設業就業者総数</t>
    <rPh sb="0" eb="3">
      <t>ケンセツギョウ</t>
    </rPh>
    <rPh sb="3" eb="6">
      <t>シュウギョウシャ</t>
    </rPh>
    <rPh sb="6" eb="8">
      <t>ソウスウ</t>
    </rPh>
    <phoneticPr fontId="2"/>
  </si>
  <si>
    <t>＊年</t>
    <rPh sb="1" eb="2">
      <t>ネン</t>
    </rPh>
    <phoneticPr fontId="2"/>
  </si>
  <si>
    <t>＊年度ではない</t>
    <rPh sb="1" eb="3">
      <t>ネンド</t>
    </rPh>
    <phoneticPr fontId="2"/>
  </si>
  <si>
    <t>表３　構成比</t>
    <rPh sb="0" eb="1">
      <t>ヒョウ</t>
    </rPh>
    <rPh sb="3" eb="5">
      <t>コウセイ</t>
    </rPh>
    <rPh sb="5" eb="6">
      <t>ヒ</t>
    </rPh>
    <phoneticPr fontId="2"/>
  </si>
  <si>
    <t>表２　建設産業の地位別就業者数（総務省「労働力調査」より）</t>
    <rPh sb="0" eb="1">
      <t>ヒョウ</t>
    </rPh>
    <rPh sb="3" eb="5">
      <t>ケンセツ</t>
    </rPh>
    <rPh sb="5" eb="7">
      <t>サンギョウ</t>
    </rPh>
    <rPh sb="8" eb="10">
      <t>チイ</t>
    </rPh>
    <rPh sb="10" eb="11">
      <t>ベツ</t>
    </rPh>
    <rPh sb="11" eb="14">
      <t>シュウギョウシャ</t>
    </rPh>
    <rPh sb="14" eb="15">
      <t>スウ</t>
    </rPh>
    <rPh sb="16" eb="19">
      <t>ソウムショウ</t>
    </rPh>
    <rPh sb="20" eb="23">
      <t>ロウドウリョク</t>
    </rPh>
    <rPh sb="23" eb="25">
      <t>チョウサ</t>
    </rPh>
    <phoneticPr fontId="2"/>
  </si>
  <si>
    <t>表４　増減数</t>
    <rPh sb="0" eb="1">
      <t>ヒョウ</t>
    </rPh>
    <rPh sb="3" eb="5">
      <t>ゾウゲン</t>
    </rPh>
    <rPh sb="5" eb="6">
      <t>スウ</t>
    </rPh>
    <phoneticPr fontId="2"/>
  </si>
  <si>
    <t>表５　増減率</t>
    <rPh sb="0" eb="1">
      <t>ヒョウ</t>
    </rPh>
    <rPh sb="3" eb="5">
      <t>ゾウゲン</t>
    </rPh>
    <rPh sb="5" eb="6">
      <t>リツ</t>
    </rPh>
    <phoneticPr fontId="2"/>
  </si>
  <si>
    <t>03-04</t>
    <phoneticPr fontId="2"/>
  </si>
  <si>
    <t>（万人）</t>
    <rPh sb="1" eb="3">
      <t>マンニン</t>
    </rPh>
    <phoneticPr fontId="2"/>
  </si>
  <si>
    <t>（％）</t>
    <phoneticPr fontId="2"/>
  </si>
  <si>
    <t>04-05</t>
    <phoneticPr fontId="2"/>
  </si>
  <si>
    <t>05-06</t>
    <phoneticPr fontId="2"/>
  </si>
  <si>
    <t>06-07</t>
    <phoneticPr fontId="2"/>
  </si>
  <si>
    <t>07-08</t>
    <phoneticPr fontId="2"/>
  </si>
  <si>
    <t>08-09</t>
    <phoneticPr fontId="2"/>
  </si>
  <si>
    <t>09-10</t>
    <phoneticPr fontId="2"/>
  </si>
  <si>
    <t>10-11</t>
    <phoneticPr fontId="2"/>
  </si>
  <si>
    <t>09-10</t>
    <phoneticPr fontId="2"/>
  </si>
  <si>
    <t>※2011年は岩手県，宮城県及び福島県を除いたデータになります。</t>
    <rPh sb="5" eb="6">
      <t>ネン</t>
    </rPh>
    <phoneticPr fontId="2"/>
  </si>
  <si>
    <t>11-12</t>
    <phoneticPr fontId="2"/>
  </si>
  <si>
    <t>12-13</t>
    <phoneticPr fontId="2"/>
  </si>
  <si>
    <t>12-13</t>
    <phoneticPr fontId="2"/>
  </si>
  <si>
    <t>13-14</t>
    <phoneticPr fontId="2"/>
  </si>
  <si>
    <t>14-15</t>
    <phoneticPr fontId="2"/>
  </si>
  <si>
    <t>14-15</t>
    <phoneticPr fontId="2"/>
  </si>
  <si>
    <t>15-16</t>
    <phoneticPr fontId="2"/>
  </si>
  <si>
    <t>16-17</t>
    <phoneticPr fontId="2"/>
  </si>
  <si>
    <t>13-14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</si>
</sst>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.0_ "/>
    <numFmt numFmtId="178" formatCode="#,##0;&quot;▲ &quot;#,##0"/>
    <numFmt numFmtId="179" formatCode="#,##0.00;&quot;▲ &quot;#,##0.00"/>
  </numFmts>
  <fonts count="7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25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176" fontId="3" fillId="0" borderId="9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0" fontId="3" fillId="0" borderId="15" xfId="0" applyFont="1" applyBorder="1">
      <alignment vertical="center"/>
    </xf>
    <xf numFmtId="176" fontId="3" fillId="0" borderId="16" xfId="0" applyNumberFormat="1" applyFont="1" applyBorder="1">
      <alignment vertical="center"/>
    </xf>
    <xf numFmtId="176" fontId="3" fillId="0" borderId="17" xfId="0" applyNumberFormat="1" applyFont="1" applyBorder="1">
      <alignment vertical="center"/>
    </xf>
    <xf numFmtId="176" fontId="3" fillId="0" borderId="18" xfId="0" applyNumberFormat="1" applyFont="1" applyBorder="1">
      <alignment vertical="center"/>
    </xf>
    <xf numFmtId="176" fontId="3" fillId="0" borderId="19" xfId="0" applyNumberFormat="1" applyFont="1" applyBorder="1">
      <alignment vertical="center"/>
    </xf>
    <xf numFmtId="176" fontId="3" fillId="0" borderId="20" xfId="0" applyNumberFormat="1" applyFont="1" applyBorder="1">
      <alignment vertical="center"/>
    </xf>
    <xf numFmtId="176" fontId="3" fillId="0" borderId="21" xfId="0" applyNumberFormat="1" applyFont="1" applyBorder="1">
      <alignment vertical="center"/>
    </xf>
    <xf numFmtId="178" fontId="3" fillId="0" borderId="9" xfId="0" applyNumberFormat="1" applyFont="1" applyBorder="1">
      <alignment vertical="center"/>
    </xf>
    <xf numFmtId="178" fontId="3" fillId="0" borderId="11" xfId="0" applyNumberFormat="1" applyFont="1" applyBorder="1">
      <alignment vertical="center"/>
    </xf>
    <xf numFmtId="178" fontId="3" fillId="0" borderId="12" xfId="0" applyNumberFormat="1" applyFont="1" applyBorder="1">
      <alignment vertical="center"/>
    </xf>
    <xf numFmtId="178" fontId="3" fillId="0" borderId="13" xfId="0" applyNumberFormat="1" applyFont="1" applyBorder="1">
      <alignment vertical="center"/>
    </xf>
    <xf numFmtId="178" fontId="3" fillId="0" borderId="14" xfId="0" applyNumberFormat="1" applyFont="1" applyBorder="1">
      <alignment vertical="center"/>
    </xf>
    <xf numFmtId="179" fontId="3" fillId="0" borderId="9" xfId="0" applyNumberFormat="1" applyFont="1" applyBorder="1">
      <alignment vertical="center"/>
    </xf>
    <xf numFmtId="179" fontId="3" fillId="0" borderId="10" xfId="0" applyNumberFormat="1" applyFont="1" applyBorder="1">
      <alignment vertical="center"/>
    </xf>
    <xf numFmtId="179" fontId="3" fillId="0" borderId="11" xfId="0" applyNumberFormat="1" applyFont="1" applyBorder="1">
      <alignment vertical="center"/>
    </xf>
    <xf numFmtId="179" fontId="3" fillId="0" borderId="12" xfId="0" applyNumberFormat="1" applyFont="1" applyBorder="1">
      <alignment vertical="center"/>
    </xf>
    <xf numFmtId="179" fontId="3" fillId="0" borderId="13" xfId="0" applyNumberFormat="1" applyFont="1" applyBorder="1">
      <alignment vertical="center"/>
    </xf>
    <xf numFmtId="179" fontId="3" fillId="0" borderId="14" xfId="0" applyNumberFormat="1" applyFont="1" applyBorder="1">
      <alignment vertical="center"/>
    </xf>
    <xf numFmtId="49" fontId="3" fillId="0" borderId="15" xfId="0" applyNumberFormat="1" applyFont="1" applyBorder="1">
      <alignment vertical="center"/>
    </xf>
    <xf numFmtId="178" fontId="3" fillId="0" borderId="16" xfId="0" applyNumberFormat="1" applyFont="1" applyBorder="1">
      <alignment vertical="center"/>
    </xf>
    <xf numFmtId="178" fontId="3" fillId="0" borderId="18" xfId="0" applyNumberFormat="1" applyFont="1" applyBorder="1">
      <alignment vertical="center"/>
    </xf>
    <xf numFmtId="178" fontId="3" fillId="0" borderId="19" xfId="0" applyNumberFormat="1" applyFont="1" applyBorder="1">
      <alignment vertical="center"/>
    </xf>
    <xf numFmtId="178" fontId="3" fillId="0" borderId="20" xfId="0" applyNumberFormat="1" applyFont="1" applyBorder="1">
      <alignment vertical="center"/>
    </xf>
    <xf numFmtId="178" fontId="3" fillId="0" borderId="21" xfId="0" applyNumberFormat="1" applyFont="1" applyBorder="1">
      <alignment vertical="center"/>
    </xf>
    <xf numFmtId="49" fontId="3" fillId="0" borderId="8" xfId="0" applyNumberFormat="1" applyFont="1" applyBorder="1">
      <alignment vertical="center"/>
    </xf>
    <xf numFmtId="179" fontId="3" fillId="0" borderId="18" xfId="0" applyNumberFormat="1" applyFont="1" applyBorder="1">
      <alignment vertical="center"/>
    </xf>
    <xf numFmtId="179" fontId="3" fillId="0" borderId="19" xfId="0" applyNumberFormat="1" applyFont="1" applyBorder="1">
      <alignment vertical="center"/>
    </xf>
    <xf numFmtId="179" fontId="3" fillId="0" borderId="20" xfId="0" applyNumberFormat="1" applyFont="1" applyBorder="1">
      <alignment vertical="center"/>
    </xf>
    <xf numFmtId="179" fontId="3" fillId="0" borderId="21" xfId="0" applyNumberFormat="1" applyFont="1" applyBorder="1">
      <alignment vertical="center"/>
    </xf>
    <xf numFmtId="179" fontId="3" fillId="0" borderId="16" xfId="0" applyNumberFormat="1" applyFont="1" applyBorder="1">
      <alignment vertical="center"/>
    </xf>
    <xf numFmtId="0" fontId="3" fillId="0" borderId="0" xfId="0" applyFont="1" applyBorder="1">
      <alignment vertical="center"/>
    </xf>
    <xf numFmtId="176" fontId="3" fillId="0" borderId="22" xfId="0" applyNumberFormat="1" applyFont="1" applyBorder="1">
      <alignment vertical="center"/>
    </xf>
    <xf numFmtId="176" fontId="3" fillId="0" borderId="23" xfId="0" applyNumberFormat="1" applyFont="1" applyBorder="1">
      <alignment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177" fontId="3" fillId="0" borderId="13" xfId="0" applyNumberFormat="1" applyFont="1" applyBorder="1">
      <alignment vertical="center"/>
    </xf>
    <xf numFmtId="0" fontId="4" fillId="0" borderId="24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3" fillId="0" borderId="25" xfId="0" applyFont="1" applyBorder="1">
      <alignment vertical="center"/>
    </xf>
    <xf numFmtId="177" fontId="3" fillId="0" borderId="25" xfId="0" applyNumberFormat="1" applyFont="1" applyBorder="1">
      <alignment vertical="center"/>
    </xf>
    <xf numFmtId="0" fontId="4" fillId="0" borderId="26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38" fontId="3" fillId="0" borderId="28" xfId="1" applyFont="1" applyBorder="1" applyAlignment="1"/>
    <xf numFmtId="38" fontId="3" fillId="0" borderId="29" xfId="1" applyFont="1" applyBorder="1">
      <alignment vertical="center"/>
    </xf>
    <xf numFmtId="38" fontId="3" fillId="0" borderId="8" xfId="1" applyFont="1" applyFill="1" applyBorder="1" applyAlignment="1">
      <alignment vertical="center"/>
    </xf>
    <xf numFmtId="0" fontId="3" fillId="0" borderId="8" xfId="2" applyNumberFormat="1" applyFont="1" applyFill="1" applyBorder="1" applyAlignment="1">
      <alignment vertical="center"/>
    </xf>
    <xf numFmtId="38" fontId="3" fillId="0" borderId="6" xfId="1" applyFont="1" applyBorder="1" applyAlignment="1"/>
    <xf numFmtId="38" fontId="3" fillId="0" borderId="13" xfId="1" applyFont="1" applyBorder="1" applyAlignment="1"/>
    <xf numFmtId="0" fontId="3" fillId="0" borderId="30" xfId="0" applyFont="1" applyBorder="1">
      <alignment vertical="center"/>
    </xf>
    <xf numFmtId="0" fontId="3" fillId="0" borderId="9" xfId="2" applyNumberFormat="1" applyFont="1" applyFill="1" applyBorder="1" applyAlignment="1">
      <alignment vertical="center"/>
    </xf>
    <xf numFmtId="0" fontId="3" fillId="0" borderId="22" xfId="2" applyNumberFormat="1" applyFont="1" applyFill="1" applyBorder="1" applyAlignment="1">
      <alignment vertical="center"/>
    </xf>
    <xf numFmtId="0" fontId="3" fillId="0" borderId="11" xfId="2" applyNumberFormat="1" applyFont="1" applyFill="1" applyBorder="1" applyAlignment="1">
      <alignment vertical="center"/>
    </xf>
    <xf numFmtId="0" fontId="3" fillId="0" borderId="29" xfId="2" applyNumberFormat="1" applyFont="1" applyFill="1" applyBorder="1" applyAlignment="1">
      <alignment vertical="center"/>
    </xf>
    <xf numFmtId="0" fontId="3" fillId="0" borderId="14" xfId="2" applyNumberFormat="1" applyFont="1" applyFill="1" applyBorder="1" applyAlignment="1">
      <alignment vertical="center"/>
    </xf>
    <xf numFmtId="0" fontId="4" fillId="0" borderId="24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36" xfId="0" applyFont="1" applyBorder="1">
      <alignment vertical="center"/>
    </xf>
    <xf numFmtId="0" fontId="4" fillId="0" borderId="0" xfId="0" applyFont="1">
      <alignment vertical="center"/>
    </xf>
    <xf numFmtId="0" fontId="4" fillId="0" borderId="28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38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40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27" xfId="0" applyFont="1" applyBorder="1" applyAlignment="1">
      <alignment vertical="top" wrapText="1"/>
    </xf>
    <xf numFmtId="0" fontId="4" fillId="0" borderId="43" xfId="0" applyFont="1" applyBorder="1" applyAlignment="1">
      <alignment vertical="top" wrapText="1"/>
    </xf>
    <xf numFmtId="0" fontId="4" fillId="0" borderId="44" xfId="0" applyFont="1" applyBorder="1" applyAlignment="1">
      <alignment vertical="top" wrapText="1"/>
    </xf>
    <xf numFmtId="0" fontId="4" fillId="0" borderId="45" xfId="0" applyFont="1" applyBorder="1" applyAlignment="1">
      <alignment vertical="top" wrapText="1"/>
    </xf>
    <xf numFmtId="0" fontId="4" fillId="0" borderId="43" xfId="0" applyFont="1" applyBorder="1" applyAlignment="1">
      <alignment vertical="top"/>
    </xf>
    <xf numFmtId="0" fontId="4" fillId="0" borderId="46" xfId="0" applyFont="1" applyBorder="1" applyAlignment="1">
      <alignment vertical="top" wrapText="1"/>
    </xf>
    <xf numFmtId="0" fontId="4" fillId="0" borderId="27" xfId="0" applyFont="1" applyBorder="1" applyAlignment="1">
      <alignment vertical="top"/>
    </xf>
    <xf numFmtId="0" fontId="4" fillId="0" borderId="46" xfId="0" applyFont="1" applyBorder="1" applyAlignment="1">
      <alignment vertical="top" shrinkToFit="1"/>
    </xf>
    <xf numFmtId="0" fontId="4" fillId="0" borderId="43" xfId="0" applyFont="1" applyBorder="1" applyAlignment="1">
      <alignment vertical="top" shrinkToFit="1"/>
    </xf>
    <xf numFmtId="0" fontId="3" fillId="0" borderId="0" xfId="0" applyFont="1" applyFill="1">
      <alignment vertical="center"/>
    </xf>
    <xf numFmtId="176" fontId="3" fillId="0" borderId="0" xfId="0" applyNumberFormat="1" applyFont="1" applyFill="1" applyBorder="1">
      <alignment vertical="center"/>
    </xf>
    <xf numFmtId="0" fontId="3" fillId="0" borderId="30" xfId="0" applyFont="1" applyFill="1" applyBorder="1">
      <alignment vertical="center"/>
    </xf>
    <xf numFmtId="0" fontId="3" fillId="0" borderId="28" xfId="0" applyFont="1" applyFill="1" applyBorder="1">
      <alignment vertical="center"/>
    </xf>
    <xf numFmtId="176" fontId="3" fillId="0" borderId="37" xfId="0" applyNumberFormat="1" applyFont="1" applyFill="1" applyBorder="1">
      <alignment vertical="center"/>
    </xf>
    <xf numFmtId="176" fontId="3" fillId="0" borderId="47" xfId="0" applyNumberFormat="1" applyFont="1" applyFill="1" applyBorder="1">
      <alignment vertical="center"/>
    </xf>
    <xf numFmtId="176" fontId="3" fillId="0" borderId="48" xfId="0" applyNumberFormat="1" applyFont="1" applyFill="1" applyBorder="1">
      <alignment vertical="center"/>
    </xf>
    <xf numFmtId="176" fontId="3" fillId="0" borderId="49" xfId="0" applyNumberFormat="1" applyFont="1" applyFill="1" applyBorder="1">
      <alignment vertical="center"/>
    </xf>
    <xf numFmtId="176" fontId="3" fillId="0" borderId="50" xfId="0" applyNumberFormat="1" applyFont="1" applyFill="1" applyBorder="1">
      <alignment vertical="center"/>
    </xf>
    <xf numFmtId="176" fontId="3" fillId="0" borderId="51" xfId="0" applyNumberFormat="1" applyFont="1" applyFill="1" applyBorder="1">
      <alignment vertical="center"/>
    </xf>
    <xf numFmtId="0" fontId="3" fillId="0" borderId="52" xfId="0" applyFont="1" applyBorder="1">
      <alignment vertical="center"/>
    </xf>
    <xf numFmtId="0" fontId="3" fillId="0" borderId="37" xfId="2" applyNumberFormat="1" applyFont="1" applyFill="1" applyBorder="1" applyAlignment="1">
      <alignment vertical="center"/>
    </xf>
    <xf numFmtId="0" fontId="3" fillId="0" borderId="47" xfId="2" applyNumberFormat="1" applyFont="1" applyFill="1" applyBorder="1" applyAlignment="1">
      <alignment vertical="center"/>
    </xf>
    <xf numFmtId="0" fontId="3" fillId="0" borderId="48" xfId="2" applyNumberFormat="1" applyFont="1" applyFill="1" applyBorder="1" applyAlignment="1">
      <alignment vertical="center"/>
    </xf>
    <xf numFmtId="0" fontId="3" fillId="0" borderId="53" xfId="2" applyNumberFormat="1" applyFont="1" applyFill="1" applyBorder="1" applyAlignment="1">
      <alignment vertical="center"/>
    </xf>
    <xf numFmtId="0" fontId="3" fillId="0" borderId="51" xfId="2" applyNumberFormat="1" applyFont="1" applyFill="1" applyBorder="1" applyAlignment="1">
      <alignment vertical="center"/>
    </xf>
    <xf numFmtId="49" fontId="3" fillId="0" borderId="28" xfId="0" applyNumberFormat="1" applyFont="1" applyFill="1" applyBorder="1">
      <alignment vertical="center"/>
    </xf>
    <xf numFmtId="178" fontId="3" fillId="0" borderId="37" xfId="0" applyNumberFormat="1" applyFont="1" applyFill="1" applyBorder="1">
      <alignment vertical="center"/>
    </xf>
    <xf numFmtId="178" fontId="3" fillId="0" borderId="48" xfId="0" applyNumberFormat="1" applyFont="1" applyFill="1" applyBorder="1">
      <alignment vertical="center"/>
    </xf>
    <xf numFmtId="178" fontId="3" fillId="0" borderId="49" xfId="0" applyNumberFormat="1" applyFont="1" applyFill="1" applyBorder="1">
      <alignment vertical="center"/>
    </xf>
    <xf numFmtId="178" fontId="3" fillId="0" borderId="50" xfId="0" applyNumberFormat="1" applyFont="1" applyFill="1" applyBorder="1">
      <alignment vertical="center"/>
    </xf>
    <xf numFmtId="178" fontId="3" fillId="0" borderId="51" xfId="0" applyNumberFormat="1" applyFont="1" applyFill="1" applyBorder="1">
      <alignment vertical="center"/>
    </xf>
    <xf numFmtId="179" fontId="3" fillId="0" borderId="37" xfId="0" applyNumberFormat="1" applyFont="1" applyFill="1" applyBorder="1">
      <alignment vertical="center"/>
    </xf>
    <xf numFmtId="179" fontId="3" fillId="0" borderId="48" xfId="0" applyNumberFormat="1" applyFont="1" applyFill="1" applyBorder="1">
      <alignment vertical="center"/>
    </xf>
    <xf numFmtId="179" fontId="3" fillId="0" borderId="49" xfId="0" applyNumberFormat="1" applyFont="1" applyFill="1" applyBorder="1">
      <alignment vertical="center"/>
    </xf>
    <xf numFmtId="179" fontId="3" fillId="0" borderId="50" xfId="0" applyNumberFormat="1" applyFont="1" applyFill="1" applyBorder="1">
      <alignment vertical="center"/>
    </xf>
    <xf numFmtId="179" fontId="3" fillId="0" borderId="51" xfId="0" applyNumberFormat="1" applyFont="1" applyFill="1" applyBorder="1">
      <alignment vertical="center"/>
    </xf>
    <xf numFmtId="0" fontId="3" fillId="0" borderId="8" xfId="0" applyFont="1" applyFill="1" applyBorder="1">
      <alignment vertical="center"/>
    </xf>
    <xf numFmtId="176" fontId="3" fillId="0" borderId="9" xfId="0" applyNumberFormat="1" applyFont="1" applyFill="1" applyBorder="1">
      <alignment vertical="center"/>
    </xf>
    <xf numFmtId="176" fontId="3" fillId="0" borderId="22" xfId="0" applyNumberFormat="1" applyFont="1" applyFill="1" applyBorder="1">
      <alignment vertical="center"/>
    </xf>
    <xf numFmtId="176" fontId="3" fillId="0" borderId="11" xfId="0" applyNumberFormat="1" applyFont="1" applyFill="1" applyBorder="1">
      <alignment vertical="center"/>
    </xf>
    <xf numFmtId="176" fontId="3" fillId="0" borderId="12" xfId="0" applyNumberFormat="1" applyFont="1" applyFill="1" applyBorder="1">
      <alignment vertical="center"/>
    </xf>
    <xf numFmtId="176" fontId="3" fillId="0" borderId="13" xfId="0" applyNumberFormat="1" applyFont="1" applyFill="1" applyBorder="1">
      <alignment vertical="center"/>
    </xf>
    <xf numFmtId="176" fontId="3" fillId="0" borderId="23" xfId="0" applyNumberFormat="1" applyFont="1" applyFill="1" applyBorder="1">
      <alignment vertical="center"/>
    </xf>
    <xf numFmtId="176" fontId="3" fillId="0" borderId="14" xfId="0" applyNumberFormat="1" applyFont="1" applyFill="1" applyBorder="1">
      <alignment vertical="center"/>
    </xf>
    <xf numFmtId="49" fontId="3" fillId="0" borderId="8" xfId="0" applyNumberFormat="1" applyFont="1" applyFill="1" applyBorder="1">
      <alignment vertical="center"/>
    </xf>
    <xf numFmtId="178" fontId="3" fillId="0" borderId="9" xfId="0" applyNumberFormat="1" applyFont="1" applyFill="1" applyBorder="1">
      <alignment vertical="center"/>
    </xf>
    <xf numFmtId="178" fontId="3" fillId="0" borderId="11" xfId="0" applyNumberFormat="1" applyFont="1" applyFill="1" applyBorder="1">
      <alignment vertical="center"/>
    </xf>
    <xf numFmtId="178" fontId="3" fillId="0" borderId="12" xfId="0" applyNumberFormat="1" applyFont="1" applyFill="1" applyBorder="1">
      <alignment vertical="center"/>
    </xf>
    <xf numFmtId="178" fontId="3" fillId="0" borderId="13" xfId="0" applyNumberFormat="1" applyFont="1" applyFill="1" applyBorder="1">
      <alignment vertical="center"/>
    </xf>
    <xf numFmtId="178" fontId="3" fillId="0" borderId="14" xfId="0" applyNumberFormat="1" applyFont="1" applyFill="1" applyBorder="1">
      <alignment vertical="center"/>
    </xf>
    <xf numFmtId="179" fontId="3" fillId="0" borderId="9" xfId="0" applyNumberFormat="1" applyFont="1" applyFill="1" applyBorder="1">
      <alignment vertical="center"/>
    </xf>
    <xf numFmtId="179" fontId="3" fillId="0" borderId="11" xfId="0" applyNumberFormat="1" applyFont="1" applyFill="1" applyBorder="1">
      <alignment vertical="center"/>
    </xf>
    <xf numFmtId="179" fontId="3" fillId="0" borderId="12" xfId="0" applyNumberFormat="1" applyFont="1" applyFill="1" applyBorder="1">
      <alignment vertical="center"/>
    </xf>
    <xf numFmtId="179" fontId="3" fillId="0" borderId="13" xfId="0" applyNumberFormat="1" applyFont="1" applyFill="1" applyBorder="1">
      <alignment vertical="center"/>
    </xf>
    <xf numFmtId="179" fontId="3" fillId="0" borderId="14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50" xfId="0" applyFont="1" applyBorder="1">
      <alignment vertical="center"/>
    </xf>
    <xf numFmtId="38" fontId="3" fillId="0" borderId="28" xfId="1" applyFont="1" applyFill="1" applyBorder="1" applyAlignment="1">
      <alignment vertical="center"/>
    </xf>
    <xf numFmtId="0" fontId="3" fillId="0" borderId="28" xfId="2" applyNumberFormat="1" applyFont="1" applyFill="1" applyBorder="1" applyAlignment="1">
      <alignment vertical="center"/>
    </xf>
    <xf numFmtId="177" fontId="3" fillId="0" borderId="50" xfId="0" applyNumberFormat="1" applyFont="1" applyBorder="1">
      <alignment vertical="center"/>
    </xf>
    <xf numFmtId="0" fontId="3" fillId="0" borderId="55" xfId="0" applyFont="1" applyBorder="1">
      <alignment vertical="center"/>
    </xf>
    <xf numFmtId="38" fontId="3" fillId="0" borderId="56" xfId="1" applyFont="1" applyFill="1" applyBorder="1" applyAlignment="1">
      <alignment vertical="center"/>
    </xf>
    <xf numFmtId="0" fontId="3" fillId="0" borderId="56" xfId="2" applyNumberFormat="1" applyFont="1" applyFill="1" applyBorder="1" applyAlignment="1">
      <alignment vertical="center"/>
    </xf>
    <xf numFmtId="177" fontId="3" fillId="0" borderId="55" xfId="0" applyNumberFormat="1" applyFont="1" applyBorder="1">
      <alignment vertical="center"/>
    </xf>
    <xf numFmtId="0" fontId="3" fillId="0" borderId="52" xfId="0" applyFont="1" applyFill="1" applyBorder="1">
      <alignment vertical="center"/>
    </xf>
    <xf numFmtId="0" fontId="3" fillId="0" borderId="57" xfId="0" applyFont="1" applyFill="1" applyBorder="1">
      <alignment vertical="center"/>
    </xf>
    <xf numFmtId="0" fontId="3" fillId="0" borderId="58" xfId="2" applyNumberFormat="1" applyFont="1" applyFill="1" applyBorder="1" applyAlignment="1">
      <alignment vertical="center"/>
    </xf>
    <xf numFmtId="0" fontId="3" fillId="0" borderId="59" xfId="2" applyNumberFormat="1" applyFont="1" applyFill="1" applyBorder="1" applyAlignment="1">
      <alignment vertical="center"/>
    </xf>
    <xf numFmtId="0" fontId="3" fillId="0" borderId="60" xfId="2" applyNumberFormat="1" applyFont="1" applyFill="1" applyBorder="1" applyAlignment="1">
      <alignment vertical="center"/>
    </xf>
    <xf numFmtId="0" fontId="3" fillId="0" borderId="61" xfId="2" applyNumberFormat="1" applyFont="1" applyFill="1" applyBorder="1" applyAlignment="1">
      <alignment vertical="center"/>
    </xf>
    <xf numFmtId="0" fontId="3" fillId="0" borderId="62" xfId="2" applyNumberFormat="1" applyFont="1" applyFill="1" applyBorder="1" applyAlignment="1">
      <alignment vertical="center"/>
    </xf>
    <xf numFmtId="0" fontId="3" fillId="0" borderId="56" xfId="0" applyFont="1" applyFill="1" applyBorder="1">
      <alignment vertical="center"/>
    </xf>
    <xf numFmtId="176" fontId="3" fillId="0" borderId="58" xfId="0" applyNumberFormat="1" applyFont="1" applyFill="1" applyBorder="1">
      <alignment vertical="center"/>
    </xf>
    <xf numFmtId="176" fontId="3" fillId="0" borderId="59" xfId="0" applyNumberFormat="1" applyFont="1" applyFill="1" applyBorder="1">
      <alignment vertical="center"/>
    </xf>
    <xf numFmtId="176" fontId="3" fillId="0" borderId="60" xfId="0" applyNumberFormat="1" applyFont="1" applyFill="1" applyBorder="1">
      <alignment vertical="center"/>
    </xf>
    <xf numFmtId="176" fontId="3" fillId="0" borderId="63" xfId="0" applyNumberFormat="1" applyFont="1" applyFill="1" applyBorder="1">
      <alignment vertical="center"/>
    </xf>
    <xf numFmtId="176" fontId="3" fillId="0" borderId="55" xfId="0" applyNumberFormat="1" applyFont="1" applyFill="1" applyBorder="1">
      <alignment vertical="center"/>
    </xf>
    <xf numFmtId="176" fontId="3" fillId="0" borderId="64" xfId="0" applyNumberFormat="1" applyFont="1" applyFill="1" applyBorder="1">
      <alignment vertical="center"/>
    </xf>
    <xf numFmtId="176" fontId="3" fillId="0" borderId="62" xfId="0" applyNumberFormat="1" applyFont="1" applyFill="1" applyBorder="1">
      <alignment vertical="center"/>
    </xf>
    <xf numFmtId="0" fontId="3" fillId="0" borderId="50" xfId="0" applyFont="1" applyFill="1" applyBorder="1">
      <alignment vertical="center"/>
    </xf>
    <xf numFmtId="49" fontId="3" fillId="0" borderId="56" xfId="0" applyNumberFormat="1" applyFont="1" applyFill="1" applyBorder="1">
      <alignment vertical="center"/>
    </xf>
    <xf numFmtId="178" fontId="3" fillId="0" borderId="58" xfId="0" applyNumberFormat="1" applyFont="1" applyFill="1" applyBorder="1">
      <alignment vertical="center"/>
    </xf>
    <xf numFmtId="178" fontId="3" fillId="0" borderId="65" xfId="0" applyNumberFormat="1" applyFont="1" applyFill="1" applyBorder="1">
      <alignment vertical="center"/>
    </xf>
    <xf numFmtId="178" fontId="3" fillId="0" borderId="63" xfId="0" applyNumberFormat="1" applyFont="1" applyFill="1" applyBorder="1">
      <alignment vertical="center"/>
    </xf>
    <xf numFmtId="178" fontId="3" fillId="0" borderId="55" xfId="0" applyNumberFormat="1" applyFont="1" applyFill="1" applyBorder="1">
      <alignment vertical="center"/>
    </xf>
    <xf numFmtId="179" fontId="3" fillId="0" borderId="58" xfId="0" applyNumberFormat="1" applyFont="1" applyFill="1" applyBorder="1">
      <alignment vertical="center"/>
    </xf>
    <xf numFmtId="179" fontId="3" fillId="0" borderId="60" xfId="0" applyNumberFormat="1" applyFont="1" applyFill="1" applyBorder="1">
      <alignment vertical="center"/>
    </xf>
    <xf numFmtId="179" fontId="3" fillId="0" borderId="63" xfId="0" applyNumberFormat="1" applyFont="1" applyFill="1" applyBorder="1">
      <alignment vertical="center"/>
    </xf>
    <xf numFmtId="179" fontId="3" fillId="0" borderId="55" xfId="0" applyNumberFormat="1" applyFont="1" applyFill="1" applyBorder="1">
      <alignment vertical="center"/>
    </xf>
    <xf numFmtId="179" fontId="3" fillId="0" borderId="62" xfId="0" applyNumberFormat="1" applyFont="1" applyFill="1" applyBorder="1">
      <alignment vertical="center"/>
    </xf>
    <xf numFmtId="178" fontId="3" fillId="0" borderId="64" xfId="0" applyNumberFormat="1" applyFont="1" applyFill="1" applyBorder="1">
      <alignment vertical="center"/>
    </xf>
    <xf numFmtId="49" fontId="3" fillId="0" borderId="15" xfId="0" applyNumberFormat="1" applyFont="1" applyFill="1" applyBorder="1">
      <alignment vertical="center"/>
    </xf>
    <xf numFmtId="178" fontId="3" fillId="0" borderId="16" xfId="0" applyNumberFormat="1" applyFont="1" applyFill="1" applyBorder="1">
      <alignment vertical="center"/>
    </xf>
    <xf numFmtId="178" fontId="3" fillId="0" borderId="17" xfId="0" applyNumberFormat="1" applyFont="1" applyFill="1" applyBorder="1">
      <alignment vertical="center"/>
    </xf>
    <xf numFmtId="178" fontId="3" fillId="0" borderId="66" xfId="0" applyNumberFormat="1" applyFont="1" applyFill="1" applyBorder="1">
      <alignment vertical="center"/>
    </xf>
    <xf numFmtId="178" fontId="3" fillId="0" borderId="20" xfId="0" applyNumberFormat="1" applyFont="1" applyFill="1" applyBorder="1">
      <alignment vertical="center"/>
    </xf>
    <xf numFmtId="178" fontId="3" fillId="0" borderId="19" xfId="0" applyNumberFormat="1" applyFont="1" applyFill="1" applyBorder="1">
      <alignment vertical="center"/>
    </xf>
    <xf numFmtId="179" fontId="3" fillId="0" borderId="16" xfId="0" applyNumberFormat="1" applyFont="1" applyFill="1" applyBorder="1">
      <alignment vertical="center"/>
    </xf>
    <xf numFmtId="179" fontId="3" fillId="0" borderId="18" xfId="0" applyNumberFormat="1" applyFont="1" applyFill="1" applyBorder="1">
      <alignment vertical="center"/>
    </xf>
    <xf numFmtId="179" fontId="3" fillId="0" borderId="19" xfId="0" applyNumberFormat="1" applyFont="1" applyFill="1" applyBorder="1">
      <alignment vertical="center"/>
    </xf>
    <xf numFmtId="179" fontId="3" fillId="0" borderId="20" xfId="0" applyNumberFormat="1" applyFont="1" applyFill="1" applyBorder="1">
      <alignment vertical="center"/>
    </xf>
    <xf numFmtId="179" fontId="3" fillId="0" borderId="21" xfId="0" applyNumberFormat="1" applyFont="1" applyFill="1" applyBorder="1">
      <alignment vertical="center"/>
    </xf>
    <xf numFmtId="0" fontId="3" fillId="0" borderId="67" xfId="0" applyFont="1" applyFill="1" applyBorder="1">
      <alignment vertical="center"/>
    </xf>
    <xf numFmtId="0" fontId="3" fillId="0" borderId="16" xfId="2" applyNumberFormat="1" applyFont="1" applyFill="1" applyBorder="1" applyAlignment="1">
      <alignment vertical="center"/>
    </xf>
    <xf numFmtId="0" fontId="3" fillId="0" borderId="68" xfId="2" applyNumberFormat="1" applyFont="1" applyFill="1" applyBorder="1" applyAlignment="1">
      <alignment vertical="center"/>
    </xf>
    <xf numFmtId="0" fontId="3" fillId="0" borderId="18" xfId="2" applyNumberFormat="1" applyFont="1" applyFill="1" applyBorder="1" applyAlignment="1">
      <alignment vertical="center"/>
    </xf>
    <xf numFmtId="0" fontId="3" fillId="0" borderId="69" xfId="2" applyNumberFormat="1" applyFont="1" applyFill="1" applyBorder="1" applyAlignment="1">
      <alignment vertical="center"/>
    </xf>
    <xf numFmtId="0" fontId="3" fillId="0" borderId="21" xfId="2" applyNumberFormat="1" applyFont="1" applyFill="1" applyBorder="1" applyAlignment="1">
      <alignment vertical="center"/>
    </xf>
    <xf numFmtId="0" fontId="3" fillId="0" borderId="15" xfId="0" applyFont="1" applyFill="1" applyBorder="1">
      <alignment vertical="center"/>
    </xf>
    <xf numFmtId="176" fontId="3" fillId="0" borderId="16" xfId="0" applyNumberFormat="1" applyFont="1" applyFill="1" applyBorder="1">
      <alignment vertical="center"/>
    </xf>
    <xf numFmtId="176" fontId="3" fillId="0" borderId="68" xfId="0" applyNumberFormat="1" applyFont="1" applyFill="1" applyBorder="1">
      <alignment vertical="center"/>
    </xf>
    <xf numFmtId="176" fontId="3" fillId="0" borderId="18" xfId="0" applyNumberFormat="1" applyFont="1" applyFill="1" applyBorder="1">
      <alignment vertical="center"/>
    </xf>
    <xf numFmtId="176" fontId="3" fillId="0" borderId="19" xfId="0" applyNumberFormat="1" applyFont="1" applyFill="1" applyBorder="1">
      <alignment vertical="center"/>
    </xf>
    <xf numFmtId="176" fontId="3" fillId="0" borderId="20" xfId="0" applyNumberFormat="1" applyFont="1" applyFill="1" applyBorder="1">
      <alignment vertical="center"/>
    </xf>
    <xf numFmtId="176" fontId="3" fillId="0" borderId="66" xfId="0" applyNumberFormat="1" applyFont="1" applyFill="1" applyBorder="1">
      <alignment vertical="center"/>
    </xf>
    <xf numFmtId="176" fontId="3" fillId="0" borderId="21" xfId="0" applyNumberFormat="1" applyFont="1" applyFill="1" applyBorder="1">
      <alignment vertical="center"/>
    </xf>
    <xf numFmtId="0" fontId="3" fillId="0" borderId="20" xfId="0" applyFont="1" applyBorder="1">
      <alignment vertical="center"/>
    </xf>
    <xf numFmtId="38" fontId="3" fillId="0" borderId="15" xfId="1" applyFont="1" applyFill="1" applyBorder="1" applyAlignment="1">
      <alignment vertical="center"/>
    </xf>
    <xf numFmtId="0" fontId="3" fillId="0" borderId="15" xfId="2" applyNumberFormat="1" applyFont="1" applyFill="1" applyBorder="1" applyAlignment="1">
      <alignment vertical="center"/>
    </xf>
    <xf numFmtId="177" fontId="3" fillId="0" borderId="20" xfId="0" applyNumberFormat="1" applyFont="1" applyBorder="1">
      <alignment vertical="center"/>
    </xf>
    <xf numFmtId="0" fontId="3" fillId="0" borderId="70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13" xfId="2" applyNumberFormat="1" applyFont="1" applyFill="1" applyBorder="1" applyAlignment="1">
      <alignment vertical="center"/>
    </xf>
    <xf numFmtId="0" fontId="3" fillId="0" borderId="50" xfId="2" applyNumberFormat="1" applyFont="1" applyFill="1" applyBorder="1" applyAlignment="1">
      <alignment vertical="center"/>
    </xf>
    <xf numFmtId="0" fontId="3" fillId="0" borderId="20" xfId="2" applyNumberFormat="1" applyFont="1" applyFill="1" applyBorder="1" applyAlignment="1">
      <alignment vertical="center"/>
    </xf>
    <xf numFmtId="0" fontId="3" fillId="0" borderId="55" xfId="2" applyNumberFormat="1" applyFont="1" applyFill="1" applyBorder="1" applyAlignment="1">
      <alignment vertical="center"/>
    </xf>
    <xf numFmtId="0" fontId="3" fillId="0" borderId="71" xfId="0" applyFont="1" applyBorder="1">
      <alignment vertical="center"/>
    </xf>
    <xf numFmtId="0" fontId="3" fillId="0" borderId="72" xfId="0" applyFont="1" applyBorder="1">
      <alignment vertical="center"/>
    </xf>
    <xf numFmtId="0" fontId="3" fillId="0" borderId="72" xfId="2" applyNumberFormat="1" applyFont="1" applyFill="1" applyBorder="1" applyAlignment="1">
      <alignment vertical="center"/>
    </xf>
    <xf numFmtId="0" fontId="3" fillId="0" borderId="73" xfId="2" applyNumberFormat="1" applyFont="1" applyFill="1" applyBorder="1" applyAlignment="1">
      <alignment vertical="center"/>
    </xf>
    <xf numFmtId="0" fontId="3" fillId="0" borderId="74" xfId="2" applyNumberFormat="1" applyFont="1" applyFill="1" applyBorder="1" applyAlignment="1">
      <alignment vertical="center"/>
    </xf>
    <xf numFmtId="0" fontId="3" fillId="0" borderId="75" xfId="2" applyNumberFormat="1" applyFont="1" applyFill="1" applyBorder="1" applyAlignment="1">
      <alignment vertical="center"/>
    </xf>
    <xf numFmtId="0" fontId="4" fillId="0" borderId="38" xfId="0" applyFont="1" applyBorder="1" applyAlignment="1">
      <alignment horizontal="left" vertical="top" wrapText="1"/>
    </xf>
    <xf numFmtId="0" fontId="4" fillId="0" borderId="50" xfId="0" applyFont="1" applyBorder="1" applyAlignment="1">
      <alignment horizontal="left" vertical="top" wrapText="1"/>
    </xf>
    <xf numFmtId="0" fontId="4" fillId="0" borderId="42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54" xfId="0" applyFont="1" applyBorder="1" applyAlignment="1">
      <alignment horizontal="left" vertical="top" wrapText="1"/>
    </xf>
    <xf numFmtId="0" fontId="3" fillId="0" borderId="76" xfId="0" applyFont="1" applyBorder="1">
      <alignment vertical="center"/>
    </xf>
    <xf numFmtId="178" fontId="3" fillId="0" borderId="22" xfId="0" applyNumberFormat="1" applyFont="1" applyBorder="1">
      <alignment vertical="center"/>
    </xf>
    <xf numFmtId="178" fontId="3" fillId="0" borderId="68" xfId="0" applyNumberFormat="1" applyFont="1" applyBorder="1">
      <alignment vertical="center"/>
    </xf>
    <xf numFmtId="178" fontId="3" fillId="0" borderId="47" xfId="0" applyNumberFormat="1" applyFont="1" applyFill="1" applyBorder="1">
      <alignment vertical="center"/>
    </xf>
    <xf numFmtId="178" fontId="3" fillId="0" borderId="22" xfId="0" applyNumberFormat="1" applyFont="1" applyFill="1" applyBorder="1">
      <alignment vertical="center"/>
    </xf>
    <xf numFmtId="178" fontId="3" fillId="0" borderId="68" xfId="0" applyNumberFormat="1" applyFont="1" applyFill="1" applyBorder="1">
      <alignment vertical="center"/>
    </xf>
    <xf numFmtId="178" fontId="3" fillId="0" borderId="59" xfId="0" applyNumberFormat="1" applyFont="1" applyFill="1" applyBorder="1">
      <alignment vertical="center"/>
    </xf>
    <xf numFmtId="179" fontId="3" fillId="0" borderId="22" xfId="0" applyNumberFormat="1" applyFont="1" applyBorder="1">
      <alignment vertical="center"/>
    </xf>
    <xf numFmtId="179" fontId="3" fillId="0" borderId="68" xfId="0" applyNumberFormat="1" applyFont="1" applyBorder="1">
      <alignment vertical="center"/>
    </xf>
    <xf numFmtId="179" fontId="3" fillId="0" borderId="47" xfId="0" applyNumberFormat="1" applyFont="1" applyFill="1" applyBorder="1">
      <alignment vertical="center"/>
    </xf>
    <xf numFmtId="179" fontId="3" fillId="0" borderId="22" xfId="0" applyNumberFormat="1" applyFont="1" applyFill="1" applyBorder="1">
      <alignment vertical="center"/>
    </xf>
    <xf numFmtId="179" fontId="3" fillId="0" borderId="68" xfId="0" applyNumberFormat="1" applyFont="1" applyFill="1" applyBorder="1">
      <alignment vertical="center"/>
    </xf>
    <xf numFmtId="179" fontId="3" fillId="0" borderId="59" xfId="0" applyNumberFormat="1" applyFont="1" applyFill="1" applyBorder="1">
      <alignment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028976475903098"/>
          <c:y val="3.25000396728999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186975310859817E-2"/>
          <c:y val="0.15000018310569227"/>
          <c:w val="0.93968692259530173"/>
          <c:h val="0.69500084838970755"/>
        </c:manualLayout>
      </c:layout>
      <c:lineChart>
        <c:grouping val="standard"/>
        <c:varyColors val="0"/>
        <c:ser>
          <c:idx val="1"/>
          <c:order val="0"/>
          <c:tx>
            <c:strRef>
              <c:f>総数!$C$3</c:f>
              <c:strCache>
                <c:ptCount val="1"/>
                <c:pt idx="0">
                  <c:v>建設業就業者総数</c:v>
                </c:pt>
              </c:strCache>
            </c:strRef>
          </c:tx>
          <c:spPr>
            <a:ln w="19050">
              <a:solidFill>
                <a:srgbClr val="00B0F0"/>
              </a:solidFill>
            </a:ln>
            <a:effectLst/>
          </c:spPr>
          <c:marker>
            <c:symbol val="squar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  <a:effectLst/>
            </c:spPr>
          </c:marker>
          <c:cat>
            <c:numRef>
              <c:f>総数!$A$4:$A$36</c:f>
              <c:numCache>
                <c:formatCode>General</c:formatCode>
                <c:ptCount val="33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</c:numCache>
            </c:numRef>
          </c:cat>
          <c:val>
            <c:numRef>
              <c:f>総数!$C$4:$C$36</c:f>
              <c:numCache>
                <c:formatCode>General</c:formatCode>
                <c:ptCount val="33"/>
                <c:pt idx="0">
                  <c:v>530</c:v>
                </c:pt>
                <c:pt idx="1">
                  <c:v>534</c:v>
                </c:pt>
                <c:pt idx="2">
                  <c:v>533</c:v>
                </c:pt>
                <c:pt idx="3">
                  <c:v>560</c:v>
                </c:pt>
                <c:pt idx="4">
                  <c:v>578</c:v>
                </c:pt>
                <c:pt idx="5">
                  <c:v>588</c:v>
                </c:pt>
                <c:pt idx="6">
                  <c:v>604</c:v>
                </c:pt>
                <c:pt idx="7">
                  <c:v>619</c:v>
                </c:pt>
                <c:pt idx="8">
                  <c:v>640</c:v>
                </c:pt>
                <c:pt idx="9">
                  <c:v>655</c:v>
                </c:pt>
                <c:pt idx="10">
                  <c:v>663</c:v>
                </c:pt>
                <c:pt idx="11">
                  <c:v>670</c:v>
                </c:pt>
                <c:pt idx="12">
                  <c:v>685</c:v>
                </c:pt>
                <c:pt idx="13">
                  <c:v>662</c:v>
                </c:pt>
                <c:pt idx="14">
                  <c:v>657</c:v>
                </c:pt>
                <c:pt idx="15">
                  <c:v>653</c:v>
                </c:pt>
                <c:pt idx="16">
                  <c:v>632</c:v>
                </c:pt>
                <c:pt idx="17">
                  <c:v>618</c:v>
                </c:pt>
                <c:pt idx="18">
                  <c:v>604</c:v>
                </c:pt>
                <c:pt idx="19">
                  <c:v>584</c:v>
                </c:pt>
                <c:pt idx="20">
                  <c:v>568</c:v>
                </c:pt>
                <c:pt idx="21">
                  <c:v>559</c:v>
                </c:pt>
                <c:pt idx="22">
                  <c:v>552</c:v>
                </c:pt>
                <c:pt idx="23">
                  <c:v>537</c:v>
                </c:pt>
                <c:pt idx="24">
                  <c:v>517</c:v>
                </c:pt>
                <c:pt idx="25">
                  <c:v>498</c:v>
                </c:pt>
                <c:pt idx="26">
                  <c:v>473</c:v>
                </c:pt>
                <c:pt idx="27">
                  <c:v>503</c:v>
                </c:pt>
                <c:pt idx="28">
                  <c:v>499</c:v>
                </c:pt>
                <c:pt idx="29">
                  <c:v>505</c:v>
                </c:pt>
                <c:pt idx="30">
                  <c:v>500</c:v>
                </c:pt>
                <c:pt idx="31">
                  <c:v>492</c:v>
                </c:pt>
                <c:pt idx="32">
                  <c:v>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18432"/>
        <c:axId val="92420352"/>
      </c:lineChart>
      <c:catAx>
        <c:axId val="92418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24203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2420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24184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建設産業　労働者数（雇用者）</a:t>
            </a:r>
          </a:p>
        </c:rich>
      </c:tx>
      <c:layout>
        <c:manualLayout>
          <c:xMode val="edge"/>
          <c:yMode val="edge"/>
          <c:x val="0.4118852459016393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795081967213115E-2"/>
          <c:y val="0.11505922165820642"/>
          <c:w val="0.92520491803278693"/>
          <c:h val="0.78172588832487311"/>
        </c:manualLayout>
      </c:layout>
      <c:lineChart>
        <c:grouping val="standard"/>
        <c:varyColors val="0"/>
        <c:ser>
          <c:idx val="0"/>
          <c:order val="0"/>
          <c:tx>
            <c:strRef>
              <c:f>グラフ用データ!$G$2</c:f>
              <c:strCache>
                <c:ptCount val="1"/>
                <c:pt idx="0">
                  <c:v>雇用者・総数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グラフ用データ!$A$3:$A$35</c:f>
              <c:numCache>
                <c:formatCode>General</c:formatCode>
                <c:ptCount val="33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</c:numCache>
            </c:numRef>
          </c:cat>
          <c:val>
            <c:numRef>
              <c:f>グラフ用データ!$G$3:$G$35</c:f>
              <c:numCache>
                <c:formatCode>General</c:formatCode>
                <c:ptCount val="33"/>
                <c:pt idx="0">
                  <c:v>414</c:v>
                </c:pt>
                <c:pt idx="1">
                  <c:v>415</c:v>
                </c:pt>
                <c:pt idx="2">
                  <c:v>412</c:v>
                </c:pt>
                <c:pt idx="3">
                  <c:v>436</c:v>
                </c:pt>
                <c:pt idx="4">
                  <c:v>451</c:v>
                </c:pt>
                <c:pt idx="5">
                  <c:v>462</c:v>
                </c:pt>
                <c:pt idx="6">
                  <c:v>479</c:v>
                </c:pt>
                <c:pt idx="7">
                  <c:v>497</c:v>
                </c:pt>
                <c:pt idx="8">
                  <c:v>523</c:v>
                </c:pt>
                <c:pt idx="9">
                  <c:v>536</c:v>
                </c:pt>
                <c:pt idx="10">
                  <c:v>544</c:v>
                </c:pt>
                <c:pt idx="11">
                  <c:v>551</c:v>
                </c:pt>
                <c:pt idx="12">
                  <c:v>563</c:v>
                </c:pt>
                <c:pt idx="13">
                  <c:v>548</c:v>
                </c:pt>
                <c:pt idx="14">
                  <c:v>544</c:v>
                </c:pt>
                <c:pt idx="15">
                  <c:v>539</c:v>
                </c:pt>
                <c:pt idx="16">
                  <c:v>520</c:v>
                </c:pt>
                <c:pt idx="17">
                  <c:v>504</c:v>
                </c:pt>
                <c:pt idx="18">
                  <c:v>493</c:v>
                </c:pt>
                <c:pt idx="19">
                  <c:v>476</c:v>
                </c:pt>
                <c:pt idx="20">
                  <c:v>458</c:v>
                </c:pt>
                <c:pt idx="21">
                  <c:v>453</c:v>
                </c:pt>
                <c:pt idx="22">
                  <c:v>449</c:v>
                </c:pt>
                <c:pt idx="23">
                  <c:v>437</c:v>
                </c:pt>
                <c:pt idx="24">
                  <c:v>422</c:v>
                </c:pt>
                <c:pt idx="25">
                  <c:v>405</c:v>
                </c:pt>
                <c:pt idx="26">
                  <c:v>385</c:v>
                </c:pt>
                <c:pt idx="27">
                  <c:v>411</c:v>
                </c:pt>
                <c:pt idx="28">
                  <c:v>408</c:v>
                </c:pt>
                <c:pt idx="29">
                  <c:v>410</c:v>
                </c:pt>
                <c:pt idx="30">
                  <c:v>408</c:v>
                </c:pt>
                <c:pt idx="31">
                  <c:v>400</c:v>
                </c:pt>
                <c:pt idx="32">
                  <c:v>407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グラフ用データ!$H$2</c:f>
              <c:strCache>
                <c:ptCount val="1"/>
                <c:pt idx="0">
                  <c:v>常雇・総数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グラフ用データ!$A$3:$A$35</c:f>
              <c:numCache>
                <c:formatCode>General</c:formatCode>
                <c:ptCount val="33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</c:numCache>
            </c:numRef>
          </c:cat>
          <c:val>
            <c:numRef>
              <c:f>グラフ用データ!$H$3:$H$35</c:f>
              <c:numCache>
                <c:formatCode>General</c:formatCode>
                <c:ptCount val="33"/>
                <c:pt idx="0">
                  <c:v>345</c:v>
                </c:pt>
                <c:pt idx="1">
                  <c:v>350</c:v>
                </c:pt>
                <c:pt idx="2">
                  <c:v>349</c:v>
                </c:pt>
                <c:pt idx="3">
                  <c:v>370</c:v>
                </c:pt>
                <c:pt idx="4">
                  <c:v>386</c:v>
                </c:pt>
                <c:pt idx="5">
                  <c:v>401</c:v>
                </c:pt>
                <c:pt idx="6">
                  <c:v>420</c:v>
                </c:pt>
                <c:pt idx="7">
                  <c:v>441</c:v>
                </c:pt>
                <c:pt idx="8">
                  <c:v>467</c:v>
                </c:pt>
                <c:pt idx="9">
                  <c:v>481</c:v>
                </c:pt>
                <c:pt idx="10">
                  <c:v>490</c:v>
                </c:pt>
                <c:pt idx="11">
                  <c:v>497</c:v>
                </c:pt>
                <c:pt idx="12">
                  <c:v>509</c:v>
                </c:pt>
                <c:pt idx="13">
                  <c:v>494</c:v>
                </c:pt>
                <c:pt idx="14">
                  <c:v>491</c:v>
                </c:pt>
                <c:pt idx="15">
                  <c:v>488</c:v>
                </c:pt>
                <c:pt idx="16">
                  <c:v>471</c:v>
                </c:pt>
                <c:pt idx="17">
                  <c:v>454</c:v>
                </c:pt>
                <c:pt idx="18">
                  <c:v>443</c:v>
                </c:pt>
                <c:pt idx="19">
                  <c:v>432</c:v>
                </c:pt>
                <c:pt idx="20">
                  <c:v>415</c:v>
                </c:pt>
                <c:pt idx="21">
                  <c:v>410</c:v>
                </c:pt>
                <c:pt idx="22">
                  <c:v>408</c:v>
                </c:pt>
                <c:pt idx="23">
                  <c:v>399</c:v>
                </c:pt>
                <c:pt idx="24">
                  <c:v>388</c:v>
                </c:pt>
                <c:pt idx="25">
                  <c:v>370</c:v>
                </c:pt>
                <c:pt idx="26">
                  <c:v>353</c:v>
                </c:pt>
                <c:pt idx="27">
                  <c:v>375</c:v>
                </c:pt>
                <c:pt idx="28">
                  <c:v>376</c:v>
                </c:pt>
                <c:pt idx="29">
                  <c:v>381</c:v>
                </c:pt>
                <c:pt idx="30">
                  <c:v>380</c:v>
                </c:pt>
                <c:pt idx="31">
                  <c:v>376</c:v>
                </c:pt>
                <c:pt idx="32">
                  <c:v>384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グラフ用データ!$I$2</c:f>
              <c:strCache>
                <c:ptCount val="1"/>
                <c:pt idx="0">
                  <c:v>一般常雇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グラフ用データ!$A$3:$A$35</c:f>
              <c:numCache>
                <c:formatCode>General</c:formatCode>
                <c:ptCount val="33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</c:numCache>
            </c:numRef>
          </c:cat>
          <c:val>
            <c:numRef>
              <c:f>グラフ用データ!$I$3:$I$35</c:f>
              <c:numCache>
                <c:formatCode>General</c:formatCode>
                <c:ptCount val="33"/>
                <c:pt idx="0">
                  <c:v>297</c:v>
                </c:pt>
                <c:pt idx="1">
                  <c:v>299</c:v>
                </c:pt>
                <c:pt idx="2">
                  <c:v>297</c:v>
                </c:pt>
                <c:pt idx="3">
                  <c:v>312</c:v>
                </c:pt>
                <c:pt idx="4">
                  <c:v>324</c:v>
                </c:pt>
                <c:pt idx="5">
                  <c:v>334</c:v>
                </c:pt>
                <c:pt idx="6">
                  <c:v>347</c:v>
                </c:pt>
                <c:pt idx="7">
                  <c:v>363</c:v>
                </c:pt>
                <c:pt idx="8">
                  <c:v>386</c:v>
                </c:pt>
                <c:pt idx="9">
                  <c:v>400</c:v>
                </c:pt>
                <c:pt idx="10">
                  <c:v>408</c:v>
                </c:pt>
                <c:pt idx="11">
                  <c:v>413</c:v>
                </c:pt>
                <c:pt idx="12">
                  <c:v>423</c:v>
                </c:pt>
                <c:pt idx="13">
                  <c:v>407</c:v>
                </c:pt>
                <c:pt idx="14">
                  <c:v>404</c:v>
                </c:pt>
                <c:pt idx="15">
                  <c:v>403</c:v>
                </c:pt>
                <c:pt idx="16">
                  <c:v>388</c:v>
                </c:pt>
                <c:pt idx="17">
                  <c:v>375</c:v>
                </c:pt>
                <c:pt idx="18">
                  <c:v>361</c:v>
                </c:pt>
                <c:pt idx="19">
                  <c:v>349</c:v>
                </c:pt>
                <c:pt idx="20">
                  <c:v>336</c:v>
                </c:pt>
                <c:pt idx="21">
                  <c:v>333</c:v>
                </c:pt>
                <c:pt idx="22">
                  <c:v>333</c:v>
                </c:pt>
                <c:pt idx="23">
                  <c:v>327</c:v>
                </c:pt>
                <c:pt idx="24">
                  <c:v>317</c:v>
                </c:pt>
                <c:pt idx="25">
                  <c:v>303</c:v>
                </c:pt>
                <c:pt idx="26">
                  <c:v>288</c:v>
                </c:pt>
                <c:pt idx="27">
                  <c:v>305</c:v>
                </c:pt>
                <c:pt idx="28">
                  <c:v>309</c:v>
                </c:pt>
                <c:pt idx="29">
                  <c:v>313</c:v>
                </c:pt>
                <c:pt idx="30">
                  <c:v>312</c:v>
                </c:pt>
                <c:pt idx="31">
                  <c:v>309</c:v>
                </c:pt>
                <c:pt idx="32">
                  <c:v>316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グラフ用データ!$J$2</c:f>
              <c:strCache>
                <c:ptCount val="1"/>
                <c:pt idx="0">
                  <c:v>役員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4672151944433913E-3"/>
                  <c:y val="-3.9920240543261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7480218176590524E-3"/>
                  <c:y val="-3.5622483115281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028936178493576E-2"/>
                  <c:y val="-3.4319628089953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グラフ用データ!$A$3:$A$35</c:f>
              <c:numCache>
                <c:formatCode>General</c:formatCode>
                <c:ptCount val="33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</c:numCache>
            </c:numRef>
          </c:cat>
          <c:val>
            <c:numRef>
              <c:f>グラフ用データ!$J$3:$J$35</c:f>
              <c:numCache>
                <c:formatCode>General</c:formatCode>
                <c:ptCount val="33"/>
                <c:pt idx="0">
                  <c:v>49</c:v>
                </c:pt>
                <c:pt idx="1">
                  <c:v>51</c:v>
                </c:pt>
                <c:pt idx="2">
                  <c:v>52</c:v>
                </c:pt>
                <c:pt idx="3">
                  <c:v>58</c:v>
                </c:pt>
                <c:pt idx="4">
                  <c:v>62</c:v>
                </c:pt>
                <c:pt idx="5">
                  <c:v>67</c:v>
                </c:pt>
                <c:pt idx="6">
                  <c:v>73</c:v>
                </c:pt>
                <c:pt idx="7">
                  <c:v>78</c:v>
                </c:pt>
                <c:pt idx="8">
                  <c:v>81</c:v>
                </c:pt>
                <c:pt idx="9">
                  <c:v>81</c:v>
                </c:pt>
                <c:pt idx="10">
                  <c:v>82</c:v>
                </c:pt>
                <c:pt idx="11">
                  <c:v>84</c:v>
                </c:pt>
                <c:pt idx="12">
                  <c:v>87</c:v>
                </c:pt>
                <c:pt idx="13">
                  <c:v>87</c:v>
                </c:pt>
                <c:pt idx="14">
                  <c:v>87</c:v>
                </c:pt>
                <c:pt idx="15">
                  <c:v>85</c:v>
                </c:pt>
                <c:pt idx="16">
                  <c:v>83</c:v>
                </c:pt>
                <c:pt idx="17">
                  <c:v>78</c:v>
                </c:pt>
                <c:pt idx="18">
                  <c:v>82</c:v>
                </c:pt>
                <c:pt idx="19">
                  <c:v>83</c:v>
                </c:pt>
                <c:pt idx="20">
                  <c:v>78</c:v>
                </c:pt>
                <c:pt idx="21">
                  <c:v>77</c:v>
                </c:pt>
                <c:pt idx="22">
                  <c:v>75</c:v>
                </c:pt>
                <c:pt idx="23">
                  <c:v>72</c:v>
                </c:pt>
                <c:pt idx="24">
                  <c:v>71</c:v>
                </c:pt>
                <c:pt idx="25">
                  <c:v>67</c:v>
                </c:pt>
                <c:pt idx="26">
                  <c:v>66</c:v>
                </c:pt>
                <c:pt idx="27">
                  <c:v>70</c:v>
                </c:pt>
                <c:pt idx="28">
                  <c:v>67</c:v>
                </c:pt>
                <c:pt idx="29">
                  <c:v>68</c:v>
                </c:pt>
                <c:pt idx="30">
                  <c:v>67</c:v>
                </c:pt>
                <c:pt idx="31">
                  <c:v>67</c:v>
                </c:pt>
                <c:pt idx="32">
                  <c:v>68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グラフ用データ!$K$2</c:f>
              <c:strCache>
                <c:ptCount val="1"/>
                <c:pt idx="0">
                  <c:v>臨時雇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グラフ用データ!$A$3:$A$35</c:f>
              <c:numCache>
                <c:formatCode>General</c:formatCode>
                <c:ptCount val="33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</c:numCache>
            </c:numRef>
          </c:cat>
          <c:val>
            <c:numRef>
              <c:f>グラフ用データ!$K$3:$K$35</c:f>
              <c:numCache>
                <c:formatCode>General</c:formatCode>
                <c:ptCount val="33"/>
                <c:pt idx="0">
                  <c:v>23</c:v>
                </c:pt>
                <c:pt idx="1">
                  <c:v>21</c:v>
                </c:pt>
                <c:pt idx="2">
                  <c:v>22</c:v>
                </c:pt>
                <c:pt idx="3">
                  <c:v>24</c:v>
                </c:pt>
                <c:pt idx="4">
                  <c:v>23</c:v>
                </c:pt>
                <c:pt idx="5">
                  <c:v>22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23</c:v>
                </c:pt>
                <c:pt idx="10">
                  <c:v>24</c:v>
                </c:pt>
                <c:pt idx="11">
                  <c:v>24</c:v>
                </c:pt>
                <c:pt idx="12">
                  <c:v>24</c:v>
                </c:pt>
                <c:pt idx="13">
                  <c:v>24</c:v>
                </c:pt>
                <c:pt idx="14">
                  <c:v>22</c:v>
                </c:pt>
                <c:pt idx="15">
                  <c:v>25</c:v>
                </c:pt>
                <c:pt idx="16">
                  <c:v>25</c:v>
                </c:pt>
                <c:pt idx="17">
                  <c:v>27</c:v>
                </c:pt>
                <c:pt idx="18">
                  <c:v>26</c:v>
                </c:pt>
                <c:pt idx="19">
                  <c:v>24</c:v>
                </c:pt>
                <c:pt idx="20">
                  <c:v>23</c:v>
                </c:pt>
                <c:pt idx="21">
                  <c:v>24</c:v>
                </c:pt>
                <c:pt idx="22">
                  <c:v>22</c:v>
                </c:pt>
                <c:pt idx="23">
                  <c:v>21</c:v>
                </c:pt>
                <c:pt idx="24">
                  <c:v>19</c:v>
                </c:pt>
                <c:pt idx="25">
                  <c:v>19</c:v>
                </c:pt>
                <c:pt idx="26">
                  <c:v>17</c:v>
                </c:pt>
                <c:pt idx="27">
                  <c:v>19</c:v>
                </c:pt>
                <c:pt idx="28">
                  <c:v>15</c:v>
                </c:pt>
                <c:pt idx="29">
                  <c:v>13</c:v>
                </c:pt>
                <c:pt idx="30">
                  <c:v>12</c:v>
                </c:pt>
                <c:pt idx="31">
                  <c:v>11</c:v>
                </c:pt>
                <c:pt idx="32">
                  <c:v>11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グラフ用データ!$L$2</c:f>
              <c:strCache>
                <c:ptCount val="1"/>
                <c:pt idx="0">
                  <c:v>日雇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4672151944433913E-3"/>
                  <c:y val="-2.14431751776156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9993923457003342E-2"/>
                  <c:y val="1.4868204450240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299427981772263E-2"/>
                  <c:y val="4.191449864953158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1580234604987938E-2"/>
                  <c:y val="6.797159915607493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2885631392138058E-2"/>
                  <c:y val="5.494304890280326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8467658842061913E-3"/>
                  <c:y val="-1.7415973688292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127680245040713E-2"/>
                  <c:y val="-1.6637766799910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0788037558019232E-2"/>
                  <c:y val="-1.72975150905682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1.2093434345169294E-2"/>
                  <c:y val="-1.72975150905682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1349758542069349E-2"/>
                  <c:y val="-2.068160984522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グラフ用データ!$A$3:$A$35</c:f>
              <c:numCache>
                <c:formatCode>General</c:formatCode>
                <c:ptCount val="33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</c:numCache>
            </c:numRef>
          </c:cat>
          <c:val>
            <c:numRef>
              <c:f>グラフ用データ!$L$3:$L$35</c:f>
              <c:numCache>
                <c:formatCode>General</c:formatCode>
                <c:ptCount val="33"/>
                <c:pt idx="0">
                  <c:v>45</c:v>
                </c:pt>
                <c:pt idx="1">
                  <c:v>43</c:v>
                </c:pt>
                <c:pt idx="2">
                  <c:v>40</c:v>
                </c:pt>
                <c:pt idx="3">
                  <c:v>42</c:v>
                </c:pt>
                <c:pt idx="4">
                  <c:v>41</c:v>
                </c:pt>
                <c:pt idx="5">
                  <c:v>39</c:v>
                </c:pt>
                <c:pt idx="6">
                  <c:v>37</c:v>
                </c:pt>
                <c:pt idx="7">
                  <c:v>32</c:v>
                </c:pt>
                <c:pt idx="8">
                  <c:v>32</c:v>
                </c:pt>
                <c:pt idx="9">
                  <c:v>33</c:v>
                </c:pt>
                <c:pt idx="10">
                  <c:v>31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25</c:v>
                </c:pt>
                <c:pt idx="16">
                  <c:v>25</c:v>
                </c:pt>
                <c:pt idx="17">
                  <c:v>24</c:v>
                </c:pt>
                <c:pt idx="18">
                  <c:v>24</c:v>
                </c:pt>
                <c:pt idx="19">
                  <c:v>20</c:v>
                </c:pt>
                <c:pt idx="20">
                  <c:v>21</c:v>
                </c:pt>
                <c:pt idx="21">
                  <c:v>19</c:v>
                </c:pt>
                <c:pt idx="22">
                  <c:v>18</c:v>
                </c:pt>
                <c:pt idx="23">
                  <c:v>17</c:v>
                </c:pt>
                <c:pt idx="24">
                  <c:v>16</c:v>
                </c:pt>
                <c:pt idx="25">
                  <c:v>16</c:v>
                </c:pt>
                <c:pt idx="26">
                  <c:v>15</c:v>
                </c:pt>
                <c:pt idx="27">
                  <c:v>17</c:v>
                </c:pt>
                <c:pt idx="28">
                  <c:v>17</c:v>
                </c:pt>
                <c:pt idx="29">
                  <c:v>16</c:v>
                </c:pt>
                <c:pt idx="30">
                  <c:v>16</c:v>
                </c:pt>
                <c:pt idx="31">
                  <c:v>13</c:v>
                </c:pt>
                <c:pt idx="32">
                  <c:v>12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867008"/>
        <c:axId val="89868544"/>
      </c:lineChart>
      <c:catAx>
        <c:axId val="89867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86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86854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万人</a:t>
                </a:r>
              </a:p>
            </c:rich>
          </c:tx>
          <c:layout>
            <c:manualLayout>
              <c:xMode val="edge"/>
              <c:yMode val="edge"/>
              <c:x val="6.25E-2"/>
              <c:y val="2.368866328257191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8670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建設産業　労働者数（自営業主・家族従業者）</a:t>
            </a:r>
          </a:p>
        </c:rich>
      </c:tx>
      <c:layout>
        <c:manualLayout>
          <c:xMode val="edge"/>
          <c:yMode val="edge"/>
          <c:x val="0.35860655737704916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622950819672137E-2"/>
          <c:y val="0.1116751269035533"/>
          <c:w val="0.93237704918032782"/>
          <c:h val="0.80372250423011848"/>
        </c:manualLayout>
      </c:layout>
      <c:lineChart>
        <c:grouping val="standard"/>
        <c:varyColors val="0"/>
        <c:ser>
          <c:idx val="0"/>
          <c:order val="0"/>
          <c:tx>
            <c:strRef>
              <c:f>グラフ用データ!$D$2</c:f>
              <c:strCache>
                <c:ptCount val="1"/>
                <c:pt idx="0">
                  <c:v>雇有業主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グラフ用データ!$A$3:$A$35</c:f>
              <c:numCache>
                <c:formatCode>General</c:formatCode>
                <c:ptCount val="33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</c:numCache>
            </c:numRef>
          </c:cat>
          <c:val>
            <c:numRef>
              <c:f>グラフ用データ!$D$3:$D$35</c:f>
              <c:numCache>
                <c:formatCode>General</c:formatCode>
                <c:ptCount val="33"/>
                <c:pt idx="0">
                  <c:v>35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37</c:v>
                </c:pt>
                <c:pt idx="5">
                  <c:v>36</c:v>
                </c:pt>
                <c:pt idx="6">
                  <c:v>37</c:v>
                </c:pt>
                <c:pt idx="7">
                  <c:v>36</c:v>
                </c:pt>
                <c:pt idx="8">
                  <c:v>36</c:v>
                </c:pt>
                <c:pt idx="9">
                  <c:v>37</c:v>
                </c:pt>
                <c:pt idx="10">
                  <c:v>37</c:v>
                </c:pt>
                <c:pt idx="11">
                  <c:v>39</c:v>
                </c:pt>
                <c:pt idx="12">
                  <c:v>39</c:v>
                </c:pt>
                <c:pt idx="13">
                  <c:v>35</c:v>
                </c:pt>
                <c:pt idx="14">
                  <c:v>34</c:v>
                </c:pt>
                <c:pt idx="15">
                  <c:v>35</c:v>
                </c:pt>
                <c:pt idx="16">
                  <c:v>32</c:v>
                </c:pt>
                <c:pt idx="17">
                  <c:v>32</c:v>
                </c:pt>
                <c:pt idx="18">
                  <c:v>32</c:v>
                </c:pt>
                <c:pt idx="19">
                  <c:v>30</c:v>
                </c:pt>
                <c:pt idx="20">
                  <c:v>30</c:v>
                </c:pt>
                <c:pt idx="21">
                  <c:v>29</c:v>
                </c:pt>
                <c:pt idx="22">
                  <c:v>28</c:v>
                </c:pt>
                <c:pt idx="23">
                  <c:v>27</c:v>
                </c:pt>
                <c:pt idx="24">
                  <c:v>25</c:v>
                </c:pt>
                <c:pt idx="25">
                  <c:v>25</c:v>
                </c:pt>
                <c:pt idx="26">
                  <c:v>21</c:v>
                </c:pt>
                <c:pt idx="27">
                  <c:v>21</c:v>
                </c:pt>
                <c:pt idx="28">
                  <c:v>22</c:v>
                </c:pt>
                <c:pt idx="29">
                  <c:v>22</c:v>
                </c:pt>
                <c:pt idx="30">
                  <c:v>21</c:v>
                </c:pt>
                <c:pt idx="31">
                  <c:v>20</c:v>
                </c:pt>
                <c:pt idx="32">
                  <c:v>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グラフ用データ!$E$2</c:f>
              <c:strCache>
                <c:ptCount val="1"/>
                <c:pt idx="0">
                  <c:v>雇無業主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グラフ用データ!$A$3:$A$35</c:f>
              <c:numCache>
                <c:formatCode>General</c:formatCode>
                <c:ptCount val="33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</c:numCache>
            </c:numRef>
          </c:cat>
          <c:val>
            <c:numRef>
              <c:f>グラフ用データ!$E$3:$E$35</c:f>
              <c:numCache>
                <c:formatCode>General</c:formatCode>
                <c:ptCount val="33"/>
                <c:pt idx="0">
                  <c:v>53</c:v>
                </c:pt>
                <c:pt idx="1">
                  <c:v>53</c:v>
                </c:pt>
                <c:pt idx="2">
                  <c:v>53</c:v>
                </c:pt>
                <c:pt idx="3">
                  <c:v>55</c:v>
                </c:pt>
                <c:pt idx="4">
                  <c:v>54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52</c:v>
                </c:pt>
                <c:pt idx="9">
                  <c:v>52</c:v>
                </c:pt>
                <c:pt idx="10">
                  <c:v>53</c:v>
                </c:pt>
                <c:pt idx="11">
                  <c:v>52</c:v>
                </c:pt>
                <c:pt idx="12">
                  <c:v>53</c:v>
                </c:pt>
                <c:pt idx="13">
                  <c:v>52</c:v>
                </c:pt>
                <c:pt idx="14">
                  <c:v>53</c:v>
                </c:pt>
                <c:pt idx="15">
                  <c:v>54</c:v>
                </c:pt>
                <c:pt idx="16">
                  <c:v>54</c:v>
                </c:pt>
                <c:pt idx="17">
                  <c:v>57</c:v>
                </c:pt>
                <c:pt idx="18">
                  <c:v>56</c:v>
                </c:pt>
                <c:pt idx="19">
                  <c:v>56</c:v>
                </c:pt>
                <c:pt idx="20">
                  <c:v>58</c:v>
                </c:pt>
                <c:pt idx="21">
                  <c:v>58</c:v>
                </c:pt>
                <c:pt idx="22">
                  <c:v>57</c:v>
                </c:pt>
                <c:pt idx="23">
                  <c:v>57</c:v>
                </c:pt>
                <c:pt idx="24">
                  <c:v>56</c:v>
                </c:pt>
                <c:pt idx="25">
                  <c:v>56</c:v>
                </c:pt>
                <c:pt idx="26">
                  <c:v>54</c:v>
                </c:pt>
                <c:pt idx="27">
                  <c:v>58</c:v>
                </c:pt>
                <c:pt idx="28">
                  <c:v>57</c:v>
                </c:pt>
                <c:pt idx="29">
                  <c:v>58</c:v>
                </c:pt>
                <c:pt idx="30">
                  <c:v>59</c:v>
                </c:pt>
                <c:pt idx="31">
                  <c:v>58</c:v>
                </c:pt>
                <c:pt idx="32">
                  <c:v>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グラフ用データ!$F$2</c:f>
              <c:strCache>
                <c:ptCount val="1"/>
                <c:pt idx="0">
                  <c:v>家族従業者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3"/>
              <c:layout>
                <c:manualLayout>
                  <c:x val="-1.2026268232864344E-2"/>
                  <c:y val="3.5482366734615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559270255152534E-2"/>
                  <c:y val="3.8584364771662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2067789682027456E-2"/>
                  <c:y val="3.012412788502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グラフ用データ!$A$3:$A$35</c:f>
              <c:numCache>
                <c:formatCode>General</c:formatCode>
                <c:ptCount val="33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</c:numCache>
            </c:numRef>
          </c:cat>
          <c:val>
            <c:numRef>
              <c:f>グラフ用データ!$F$3:$F$35</c:f>
              <c:numCache>
                <c:formatCode>General</c:formatCode>
                <c:ptCount val="3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33</c:v>
                </c:pt>
                <c:pt idx="4">
                  <c:v>35</c:v>
                </c:pt>
                <c:pt idx="5">
                  <c:v>35</c:v>
                </c:pt>
                <c:pt idx="6">
                  <c:v>33</c:v>
                </c:pt>
                <c:pt idx="7">
                  <c:v>31</c:v>
                </c:pt>
                <c:pt idx="8">
                  <c:v>29</c:v>
                </c:pt>
                <c:pt idx="9">
                  <c:v>29</c:v>
                </c:pt>
                <c:pt idx="10">
                  <c:v>29</c:v>
                </c:pt>
                <c:pt idx="11">
                  <c:v>28</c:v>
                </c:pt>
                <c:pt idx="12">
                  <c:v>30</c:v>
                </c:pt>
                <c:pt idx="13">
                  <c:v>27</c:v>
                </c:pt>
                <c:pt idx="14">
                  <c:v>25</c:v>
                </c:pt>
                <c:pt idx="15">
                  <c:v>26</c:v>
                </c:pt>
                <c:pt idx="16">
                  <c:v>24</c:v>
                </c:pt>
                <c:pt idx="17">
                  <c:v>24</c:v>
                </c:pt>
                <c:pt idx="18">
                  <c:v>23</c:v>
                </c:pt>
                <c:pt idx="19">
                  <c:v>21</c:v>
                </c:pt>
                <c:pt idx="20">
                  <c:v>22</c:v>
                </c:pt>
                <c:pt idx="21">
                  <c:v>19</c:v>
                </c:pt>
                <c:pt idx="22">
                  <c:v>17</c:v>
                </c:pt>
                <c:pt idx="23">
                  <c:v>16</c:v>
                </c:pt>
                <c:pt idx="24">
                  <c:v>13</c:v>
                </c:pt>
                <c:pt idx="25">
                  <c:v>12</c:v>
                </c:pt>
                <c:pt idx="26">
                  <c:v>11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13</c:v>
                </c:pt>
                <c:pt idx="31">
                  <c:v>12</c:v>
                </c:pt>
                <c:pt idx="32">
                  <c:v>12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050176"/>
        <c:axId val="94051712"/>
      </c:lineChart>
      <c:catAx>
        <c:axId val="94050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05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051712"/>
        <c:scaling>
          <c:orientation val="minMax"/>
          <c:min val="1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万人</a:t>
                </a:r>
              </a:p>
            </c:rich>
          </c:tx>
          <c:layout>
            <c:manualLayout>
              <c:xMode val="edge"/>
              <c:yMode val="edge"/>
              <c:x val="6.0450819672131145E-2"/>
              <c:y val="1.69204737732656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0501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/>
  </sheetViews>
  <pageMargins left="0.59055118110236227" right="0.78740157480314965" top="0.98425196850393704" bottom="0.98425196850393704" header="0.51181102362204722" footer="0.51181102362204722"/>
  <pageSetup paperSize="9" orientation="landscape" horizontalDpi="4294967294" verticalDpi="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/>
  </sheetViews>
  <pageMargins left="0.59055118110236227" right="0.78740157480314965" top="0.98425196850393704" bottom="0.98425196850393704" header="0.51181102362204722" footer="0.51181102362204722"/>
  <pageSetup paperSize="9" orientation="landscape" horizontalDpi="4294967294" verticalDpi="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2</xdr:row>
      <xdr:rowOff>0</xdr:rowOff>
    </xdr:from>
    <xdr:to>
      <xdr:col>17</xdr:col>
      <xdr:colOff>104775</xdr:colOff>
      <xdr:row>25</xdr:row>
      <xdr:rowOff>142875</xdr:rowOff>
    </xdr:to>
    <xdr:graphicFrame macro="">
      <xdr:nvGraphicFramePr>
        <xdr:cNvPr id="2355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47625</xdr:colOff>
      <xdr:row>3</xdr:row>
      <xdr:rowOff>28575</xdr:rowOff>
    </xdr:from>
    <xdr:to>
      <xdr:col>15</xdr:col>
      <xdr:colOff>552450</xdr:colOff>
      <xdr:row>4</xdr:row>
      <xdr:rowOff>47625</xdr:rowOff>
    </xdr:to>
    <xdr:sp macro="" textlink="">
      <xdr:nvSpPr>
        <xdr:cNvPr id="23554" name="Text Box 2"/>
        <xdr:cNvSpPr txBox="1">
          <a:spLocks noChangeArrowheads="1"/>
        </xdr:cNvSpPr>
      </xdr:nvSpPr>
      <xdr:spPr bwMode="auto">
        <a:xfrm>
          <a:off x="8934450" y="704850"/>
          <a:ext cx="5048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（万人）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0.9594</cdr:x>
      <cdr:y>0.92318</cdr:y>
    </cdr:from>
    <cdr:to>
      <cdr:x>0.99373</cdr:x>
      <cdr:y>0.95974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87933" y="3529273"/>
          <a:ext cx="271414" cy="139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2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1809" cy="5644069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0.9775</cdr:x>
      <cdr:y>0.94925</cdr:y>
    </cdr:from>
    <cdr:to>
      <cdr:x>1</cdr:x>
      <cdr:y>0.983</cdr:y>
    </cdr:to>
    <cdr:sp macro="" textlink="">
      <cdr:nvSpPr>
        <cdr:cNvPr id="15386" name="Text Box 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89555" y="5343589"/>
          <a:ext cx="209169" cy="189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0.01725</cdr:x>
      <cdr:y>0.96625</cdr:y>
    </cdr:from>
    <cdr:to>
      <cdr:x>0.20375</cdr:x>
      <cdr:y>1</cdr:y>
    </cdr:to>
    <cdr:sp macro="" textlink="">
      <cdr:nvSpPr>
        <cdr:cNvPr id="15387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0363" y="5442102"/>
          <a:ext cx="1733779" cy="189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資料：総務省「労働力調査」。</a:t>
          </a:r>
        </a:p>
      </cdr:txBody>
    </cdr:sp>
  </cdr:relSizeAnchor>
  <cdr:relSizeAnchor xmlns:cdr="http://schemas.openxmlformats.org/drawingml/2006/chartDrawing">
    <cdr:from>
      <cdr:x>0.5605</cdr:x>
      <cdr:y>0.68997</cdr:y>
    </cdr:from>
    <cdr:to>
      <cdr:x>0.59012</cdr:x>
      <cdr:y>0.72278</cdr:y>
    </cdr:to>
    <cdr:sp macro="" textlink="">
      <cdr:nvSpPr>
        <cdr:cNvPr id="15388" name="Text Box 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02454" y="3894240"/>
          <a:ext cx="274947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cdr:spPr>
      <cdr:txBody>
        <a:bodyPr xmlns:a="http://schemas.openxmlformats.org/drawingml/2006/main" wrap="none" lIns="18288" tIns="18288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</a:t>
          </a:r>
        </a:p>
      </cdr:txBody>
    </cdr:sp>
  </cdr:relSizeAnchor>
  <cdr:relSizeAnchor xmlns:cdr="http://schemas.openxmlformats.org/drawingml/2006/chartDrawing">
    <cdr:from>
      <cdr:x>0.58466</cdr:x>
      <cdr:y>0.13727</cdr:y>
    </cdr:from>
    <cdr:to>
      <cdr:x>0.65573</cdr:x>
      <cdr:y>0.17008</cdr:y>
    </cdr:to>
    <cdr:sp macro="" textlink="">
      <cdr:nvSpPr>
        <cdr:cNvPr id="1538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6697" y="774761"/>
          <a:ext cx="65966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cdr:spPr>
      <cdr:txBody>
        <a:bodyPr xmlns:a="http://schemas.openxmlformats.org/drawingml/2006/main" wrap="none" lIns="18288" tIns="18288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雇用者総数</a:t>
          </a:r>
        </a:p>
      </cdr:txBody>
    </cdr:sp>
  </cdr:relSizeAnchor>
  <cdr:relSizeAnchor xmlns:cdr="http://schemas.openxmlformats.org/drawingml/2006/chartDrawing">
    <cdr:from>
      <cdr:x>0.54989</cdr:x>
      <cdr:y>0.42879</cdr:y>
    </cdr:from>
    <cdr:to>
      <cdr:x>0.60715</cdr:x>
      <cdr:y>0.4616</cdr:y>
    </cdr:to>
    <cdr:sp macro="" textlink="">
      <cdr:nvSpPr>
        <cdr:cNvPr id="15390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03998" y="2420120"/>
          <a:ext cx="53142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cdr:spPr>
      <cdr:txBody>
        <a:bodyPr xmlns:a="http://schemas.openxmlformats.org/drawingml/2006/main" wrap="none" lIns="18288" tIns="18288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一般常雇</a:t>
          </a:r>
        </a:p>
      </cdr:txBody>
    </cdr:sp>
  </cdr:relSizeAnchor>
  <cdr:relSizeAnchor xmlns:cdr="http://schemas.openxmlformats.org/drawingml/2006/chartDrawing">
    <cdr:from>
      <cdr:x>0.52259</cdr:x>
      <cdr:y>0.29407</cdr:y>
    </cdr:from>
    <cdr:to>
      <cdr:x>0.57985</cdr:x>
      <cdr:y>0.32688</cdr:y>
    </cdr:to>
    <cdr:sp macro="" textlink="">
      <cdr:nvSpPr>
        <cdr:cNvPr id="15391" name="Text Box 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0604" y="1659751"/>
          <a:ext cx="53142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cdr:spPr>
      <cdr:txBody>
        <a:bodyPr xmlns:a="http://schemas.openxmlformats.org/drawingml/2006/main" wrap="none" lIns="18288" tIns="18288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常雇総数</a:t>
          </a:r>
        </a:p>
      </cdr:txBody>
    </cdr:sp>
  </cdr:relSizeAnchor>
  <cdr:relSizeAnchor xmlns:cdr="http://schemas.openxmlformats.org/drawingml/2006/chartDrawing">
    <cdr:from>
      <cdr:x>0.03725</cdr:x>
      <cdr:y>0.82147</cdr:y>
    </cdr:from>
    <cdr:to>
      <cdr:x>0.06687</cdr:x>
      <cdr:y>0.85428</cdr:y>
    </cdr:to>
    <cdr:sp macro="" textlink="">
      <cdr:nvSpPr>
        <cdr:cNvPr id="15392" name="Text Box 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5747" y="4636435"/>
          <a:ext cx="274947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cdr:spPr>
      <cdr:txBody>
        <a:bodyPr xmlns:a="http://schemas.openxmlformats.org/drawingml/2006/main" wrap="none" lIns="18288" tIns="18288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日雇</a:t>
          </a:r>
        </a:p>
      </cdr:txBody>
    </cdr:sp>
  </cdr:relSizeAnchor>
  <cdr:relSizeAnchor xmlns:cdr="http://schemas.openxmlformats.org/drawingml/2006/chartDrawing">
    <cdr:from>
      <cdr:x>0.0235</cdr:x>
      <cdr:y>0.85497</cdr:y>
    </cdr:from>
    <cdr:to>
      <cdr:x>0.06694</cdr:x>
      <cdr:y>0.88778</cdr:y>
    </cdr:to>
    <cdr:sp macro="" textlink="">
      <cdr:nvSpPr>
        <cdr:cNvPr id="15393" name="Text Box 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8123" y="4825511"/>
          <a:ext cx="403187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cdr:spPr>
      <cdr:txBody>
        <a:bodyPr xmlns:a="http://schemas.openxmlformats.org/drawingml/2006/main" wrap="none" lIns="18288" tIns="18288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臨時雇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1809" cy="5644069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0.9775</cdr:x>
      <cdr:y>0.949</cdr:y>
    </cdr:from>
    <cdr:to>
      <cdr:x>1</cdr:x>
      <cdr:y>0.98275</cdr:y>
    </cdr:to>
    <cdr:sp macro="" textlink="">
      <cdr:nvSpPr>
        <cdr:cNvPr id="51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96527" y="5342182"/>
          <a:ext cx="209169" cy="189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0.01575</cdr:x>
      <cdr:y>0.96625</cdr:y>
    </cdr:from>
    <cdr:to>
      <cdr:x>0.20225</cdr:x>
      <cdr:y>1</cdr:y>
    </cdr:to>
    <cdr:sp macro="" textlink="">
      <cdr:nvSpPr>
        <cdr:cNvPr id="512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418" y="5440694"/>
          <a:ext cx="1733779" cy="189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資料：総務省「労働力調査」。</a:t>
          </a:r>
        </a:p>
      </cdr:txBody>
    </cdr:sp>
  </cdr:relSizeAnchor>
  <cdr:relSizeAnchor xmlns:cdr="http://schemas.openxmlformats.org/drawingml/2006/chartDrawing">
    <cdr:from>
      <cdr:x>0.7129</cdr:x>
      <cdr:y>0.57116</cdr:y>
    </cdr:from>
    <cdr:to>
      <cdr:x>0.80915</cdr:x>
      <cdr:y>0.60341</cdr:y>
    </cdr:to>
    <cdr:sp macro="" textlink="">
      <cdr:nvSpPr>
        <cdr:cNvPr id="513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7007" y="3223647"/>
          <a:ext cx="893374" cy="182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cdr:spPr>
      <cdr:txBody>
        <a:bodyPr xmlns:a="http://schemas.openxmlformats.org/drawingml/2006/main" vertOverflow="clip" wrap="square" lIns="27432" tIns="18288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雇有自営業主</a:t>
          </a:r>
        </a:p>
      </cdr:txBody>
    </cdr:sp>
  </cdr:relSizeAnchor>
  <cdr:relSizeAnchor xmlns:cdr="http://schemas.openxmlformats.org/drawingml/2006/chartDrawing">
    <cdr:from>
      <cdr:x>0.60417</cdr:x>
      <cdr:y>0.79092</cdr:y>
    </cdr:from>
    <cdr:to>
      <cdr:x>0.67524</cdr:x>
      <cdr:y>0.82373</cdr:y>
    </cdr:to>
    <cdr:sp macro="" textlink="">
      <cdr:nvSpPr>
        <cdr:cNvPr id="513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7836" y="4464018"/>
          <a:ext cx="659658" cy="1851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cdr:spPr>
      <cdr:txBody>
        <a:bodyPr xmlns:a="http://schemas.openxmlformats.org/drawingml/2006/main" wrap="none" lIns="18288" tIns="18288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家族従業者</a:t>
          </a:r>
        </a:p>
      </cdr:txBody>
    </cdr:sp>
  </cdr:relSizeAnchor>
  <cdr:relSizeAnchor xmlns:cdr="http://schemas.openxmlformats.org/drawingml/2006/chartDrawing">
    <cdr:from>
      <cdr:x>0.48097</cdr:x>
      <cdr:y>0.22962</cdr:y>
    </cdr:from>
    <cdr:to>
      <cdr:x>0.57722</cdr:x>
      <cdr:y>0.26187</cdr:y>
    </cdr:to>
    <cdr:sp macro="" textlink="">
      <cdr:nvSpPr>
        <cdr:cNvPr id="513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64307" y="1295965"/>
          <a:ext cx="893374" cy="182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cdr:spPr>
      <cdr:txBody>
        <a:bodyPr xmlns:a="http://schemas.openxmlformats.org/drawingml/2006/main" vertOverflow="clip" wrap="square" lIns="27432" tIns="18288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雇無自営業主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zoomScaleNormal="100" workbookViewId="0">
      <selection activeCell="K42" sqref="K42"/>
    </sheetView>
  </sheetViews>
  <sheetFormatPr defaultRowHeight="12"/>
  <cols>
    <col min="1" max="1" width="6.7109375" style="1" customWidth="1"/>
    <col min="2" max="2" width="8.140625" style="1" customWidth="1"/>
    <col min="3" max="3" width="7.85546875" style="1" customWidth="1"/>
    <col min="4" max="4" width="10" style="1" customWidth="1"/>
    <col min="5" max="16384" width="9.140625" style="1"/>
  </cols>
  <sheetData>
    <row r="1" spans="1:4" ht="15" customHeight="1">
      <c r="A1" s="1" t="s">
        <v>36</v>
      </c>
    </row>
    <row r="2" spans="1:4" ht="13.5" customHeight="1">
      <c r="A2" s="71" t="s">
        <v>41</v>
      </c>
      <c r="C2" s="75" t="s">
        <v>47</v>
      </c>
    </row>
    <row r="3" spans="1:4" ht="24.75" customHeight="1">
      <c r="A3" s="70" t="s">
        <v>40</v>
      </c>
      <c r="B3" s="78" t="s">
        <v>38</v>
      </c>
      <c r="C3" s="79" t="s">
        <v>39</v>
      </c>
      <c r="D3" s="79" t="s">
        <v>37</v>
      </c>
    </row>
    <row r="4" spans="1:4">
      <c r="A4" s="2">
        <v>1985</v>
      </c>
      <c r="B4" s="86">
        <v>5807</v>
      </c>
      <c r="C4" s="76">
        <v>530</v>
      </c>
      <c r="D4" s="77">
        <f>C4/B4*100</f>
        <v>9.126915791286379</v>
      </c>
    </row>
    <row r="5" spans="1:4">
      <c r="A5" s="15">
        <v>1986</v>
      </c>
      <c r="B5" s="87">
        <v>5853</v>
      </c>
      <c r="C5" s="20">
        <v>534</v>
      </c>
      <c r="D5" s="69">
        <f t="shared" ref="D5:D18" si="0">C5/B5*100</f>
        <v>9.1235263967196314</v>
      </c>
    </row>
    <row r="6" spans="1:4">
      <c r="A6" s="15">
        <v>1987</v>
      </c>
      <c r="B6" s="87">
        <v>5911</v>
      </c>
      <c r="C6" s="20">
        <v>533</v>
      </c>
      <c r="D6" s="69">
        <f t="shared" si="0"/>
        <v>9.017086787345626</v>
      </c>
    </row>
    <row r="7" spans="1:4">
      <c r="A7" s="15">
        <v>1988</v>
      </c>
      <c r="B7" s="87">
        <v>6011</v>
      </c>
      <c r="C7" s="20">
        <v>560</v>
      </c>
      <c r="D7" s="69">
        <f t="shared" si="0"/>
        <v>9.3162535351854938</v>
      </c>
    </row>
    <row r="8" spans="1:4">
      <c r="A8" s="15">
        <v>1989</v>
      </c>
      <c r="B8" s="87">
        <v>6128</v>
      </c>
      <c r="C8" s="20">
        <v>578</v>
      </c>
      <c r="D8" s="69">
        <f t="shared" si="0"/>
        <v>9.4321148825065269</v>
      </c>
    </row>
    <row r="9" spans="1:4">
      <c r="A9" s="15">
        <v>1990</v>
      </c>
      <c r="B9" s="87">
        <v>6249</v>
      </c>
      <c r="C9" s="20">
        <v>588</v>
      </c>
      <c r="D9" s="69">
        <f t="shared" si="0"/>
        <v>9.4095055208833411</v>
      </c>
    </row>
    <row r="10" spans="1:4">
      <c r="A10" s="15">
        <v>1991</v>
      </c>
      <c r="B10" s="87">
        <v>6369</v>
      </c>
      <c r="C10" s="20">
        <v>604</v>
      </c>
      <c r="D10" s="69">
        <f t="shared" si="0"/>
        <v>9.4834353901711417</v>
      </c>
    </row>
    <row r="11" spans="1:4">
      <c r="A11" s="15">
        <v>1992</v>
      </c>
      <c r="B11" s="87">
        <v>6436</v>
      </c>
      <c r="C11" s="20">
        <v>619</v>
      </c>
      <c r="D11" s="69">
        <f t="shared" si="0"/>
        <v>9.6177750155376014</v>
      </c>
    </row>
    <row r="12" spans="1:4">
      <c r="A12" s="15">
        <v>1993</v>
      </c>
      <c r="B12" s="87">
        <v>6450</v>
      </c>
      <c r="C12" s="20">
        <v>640</v>
      </c>
      <c r="D12" s="69">
        <f t="shared" si="0"/>
        <v>9.9224806201550386</v>
      </c>
    </row>
    <row r="13" spans="1:4">
      <c r="A13" s="15">
        <v>1994</v>
      </c>
      <c r="B13" s="87">
        <v>6453</v>
      </c>
      <c r="C13" s="20">
        <v>655</v>
      </c>
      <c r="D13" s="69">
        <f t="shared" si="0"/>
        <v>10.150317681698434</v>
      </c>
    </row>
    <row r="14" spans="1:4">
      <c r="A14" s="15">
        <v>1995</v>
      </c>
      <c r="B14" s="87">
        <v>6457</v>
      </c>
      <c r="C14" s="20">
        <v>663</v>
      </c>
      <c r="D14" s="69">
        <f t="shared" si="0"/>
        <v>10.267926281554901</v>
      </c>
    </row>
    <row r="15" spans="1:4">
      <c r="A15" s="15">
        <v>1996</v>
      </c>
      <c r="B15" s="87">
        <v>6486</v>
      </c>
      <c r="C15" s="20">
        <v>670</v>
      </c>
      <c r="D15" s="69">
        <f t="shared" si="0"/>
        <v>10.329941412272587</v>
      </c>
    </row>
    <row r="16" spans="1:4">
      <c r="A16" s="15">
        <v>1997</v>
      </c>
      <c r="B16" s="87">
        <v>6557</v>
      </c>
      <c r="C16" s="20">
        <v>685</v>
      </c>
      <c r="D16" s="69">
        <f t="shared" si="0"/>
        <v>10.4468506939149</v>
      </c>
    </row>
    <row r="17" spans="1:4">
      <c r="A17" s="15">
        <v>1998</v>
      </c>
      <c r="B17" s="87">
        <v>6514</v>
      </c>
      <c r="C17" s="20">
        <v>662</v>
      </c>
      <c r="D17" s="69">
        <f t="shared" si="0"/>
        <v>10.162726435369972</v>
      </c>
    </row>
    <row r="18" spans="1:4">
      <c r="A18" s="15">
        <v>1999</v>
      </c>
      <c r="B18" s="82">
        <v>6462</v>
      </c>
      <c r="C18" s="20">
        <v>657</v>
      </c>
      <c r="D18" s="69">
        <f t="shared" si="0"/>
        <v>10.167130919220057</v>
      </c>
    </row>
    <row r="19" spans="1:4">
      <c r="A19" s="20">
        <v>2000</v>
      </c>
      <c r="B19" s="83">
        <v>6446</v>
      </c>
      <c r="C19" s="20">
        <v>653</v>
      </c>
      <c r="D19" s="69">
        <f t="shared" ref="D19:D24" si="1">C19/B19*100</f>
        <v>10.130313372634191</v>
      </c>
    </row>
    <row r="20" spans="1:4">
      <c r="A20" s="20">
        <v>2001</v>
      </c>
      <c r="B20" s="83">
        <v>6412</v>
      </c>
      <c r="C20" s="20">
        <v>632</v>
      </c>
      <c r="D20" s="69">
        <f t="shared" si="1"/>
        <v>9.8565190268247029</v>
      </c>
    </row>
    <row r="21" spans="1:4">
      <c r="A21" s="20">
        <v>2002</v>
      </c>
      <c r="B21" s="83">
        <v>6330</v>
      </c>
      <c r="C21" s="20">
        <v>618</v>
      </c>
      <c r="D21" s="69">
        <f t="shared" si="1"/>
        <v>9.7630331753554493</v>
      </c>
    </row>
    <row r="22" spans="1:4">
      <c r="A22" s="20">
        <v>2003</v>
      </c>
      <c r="B22" s="83">
        <v>6316</v>
      </c>
      <c r="C22" s="20">
        <v>604</v>
      </c>
      <c r="D22" s="69">
        <f t="shared" si="1"/>
        <v>9.5630145661811277</v>
      </c>
    </row>
    <row r="23" spans="1:4">
      <c r="A23" s="20">
        <v>2004</v>
      </c>
      <c r="B23" s="83">
        <v>6329</v>
      </c>
      <c r="C23" s="20">
        <v>584</v>
      </c>
      <c r="D23" s="69">
        <f t="shared" si="1"/>
        <v>9.2273660925896674</v>
      </c>
    </row>
    <row r="24" spans="1:4">
      <c r="A24" s="20">
        <v>2005</v>
      </c>
      <c r="B24" s="84">
        <v>6356</v>
      </c>
      <c r="C24" s="85">
        <v>568</v>
      </c>
      <c r="D24" s="69">
        <f t="shared" si="1"/>
        <v>8.9364380113278798</v>
      </c>
    </row>
    <row r="25" spans="1:4">
      <c r="A25" s="20">
        <v>2006</v>
      </c>
      <c r="B25" s="84">
        <v>6382</v>
      </c>
      <c r="C25" s="85">
        <v>559</v>
      </c>
      <c r="D25" s="69">
        <f t="shared" ref="D25:D30" si="2">C25/B25*100</f>
        <v>8.7590097148229393</v>
      </c>
    </row>
    <row r="26" spans="1:4">
      <c r="A26" s="20">
        <v>2007</v>
      </c>
      <c r="B26" s="84">
        <v>6412</v>
      </c>
      <c r="C26" s="85">
        <v>552</v>
      </c>
      <c r="D26" s="69">
        <f t="shared" si="2"/>
        <v>8.6088583905177796</v>
      </c>
    </row>
    <row r="27" spans="1:4">
      <c r="A27" s="20">
        <v>2008</v>
      </c>
      <c r="B27" s="84">
        <v>6385</v>
      </c>
      <c r="C27" s="85">
        <v>537</v>
      </c>
      <c r="D27" s="69">
        <f t="shared" si="2"/>
        <v>8.4103367267032105</v>
      </c>
    </row>
    <row r="28" spans="1:4">
      <c r="A28" s="20">
        <v>2009</v>
      </c>
      <c r="B28" s="84">
        <v>6282</v>
      </c>
      <c r="C28" s="85">
        <v>517</v>
      </c>
      <c r="D28" s="69">
        <f t="shared" si="2"/>
        <v>8.2298631009232714</v>
      </c>
    </row>
    <row r="29" spans="1:4">
      <c r="A29" s="20">
        <v>2010</v>
      </c>
      <c r="B29" s="84">
        <v>6256</v>
      </c>
      <c r="C29" s="85">
        <v>498</v>
      </c>
      <c r="D29" s="69">
        <f t="shared" si="2"/>
        <v>7.9603580562659841</v>
      </c>
    </row>
    <row r="30" spans="1:4">
      <c r="A30" s="20">
        <v>2011</v>
      </c>
      <c r="B30" s="84">
        <v>5977</v>
      </c>
      <c r="C30" s="85">
        <v>473</v>
      </c>
      <c r="D30" s="69">
        <f t="shared" si="2"/>
        <v>7.9136690647482011</v>
      </c>
    </row>
    <row r="31" spans="1:4">
      <c r="A31" s="165">
        <v>2012</v>
      </c>
      <c r="B31" s="166">
        <v>6270</v>
      </c>
      <c r="C31" s="167">
        <v>503</v>
      </c>
      <c r="D31" s="168">
        <f>C31/B31*100</f>
        <v>8.022328548644337</v>
      </c>
    </row>
    <row r="32" spans="1:4">
      <c r="A32" s="225">
        <v>2013</v>
      </c>
      <c r="B32" s="226">
        <v>6311</v>
      </c>
      <c r="C32" s="227">
        <v>499</v>
      </c>
      <c r="D32" s="228">
        <f>C32/B32*100</f>
        <v>7.9068293455870702</v>
      </c>
    </row>
    <row r="33" spans="1:4">
      <c r="A33" s="225">
        <v>2014</v>
      </c>
      <c r="B33" s="226">
        <v>6351</v>
      </c>
      <c r="C33" s="227">
        <v>505</v>
      </c>
      <c r="D33" s="228">
        <f>C33/B33*100</f>
        <v>7.9515037002046913</v>
      </c>
    </row>
    <row r="34" spans="1:4">
      <c r="A34" s="225">
        <v>2015</v>
      </c>
      <c r="B34" s="226">
        <v>6376</v>
      </c>
      <c r="C34" s="227">
        <v>500</v>
      </c>
      <c r="D34" s="228">
        <f>C34/B34*100</f>
        <v>7.8419071518193233</v>
      </c>
    </row>
    <row r="35" spans="1:4">
      <c r="A35" s="225">
        <v>2016</v>
      </c>
      <c r="B35" s="226">
        <v>6440</v>
      </c>
      <c r="C35" s="227">
        <v>492</v>
      </c>
      <c r="D35" s="228">
        <f>C35/B35*100</f>
        <v>7.6397515527950306</v>
      </c>
    </row>
    <row r="36" spans="1:4">
      <c r="A36" s="169">
        <v>2017</v>
      </c>
      <c r="B36" s="170">
        <v>6530</v>
      </c>
      <c r="C36" s="171">
        <v>498</v>
      </c>
      <c r="D36" s="172">
        <f>C36/B36*100</f>
        <v>7.6263399693721281</v>
      </c>
    </row>
    <row r="37" spans="1:4">
      <c r="A37" s="1" t="s">
        <v>57</v>
      </c>
    </row>
  </sheetData>
  <phoneticPr fontId="2"/>
  <pageMargins left="0.59055118110236227" right="0" top="0.59055118110236227" bottom="0" header="0" footer="0.51181102362204722"/>
  <pageSetup paperSize="9" orientation="landscape" horizontalDpi="4294967294" verticalDpi="0" r:id="rId1"/>
  <headerFooter alignWithMargins="0">
    <oddHeader>&amp;R&amp;"ＭＳ Ｐゴシック,標準"&amp;A/&amp;F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"/>
  <sheetViews>
    <sheetView zoomScaleNormal="100" workbookViewId="0">
      <pane ySplit="5" topLeftCell="A7" activePane="bottomLeft" state="frozen"/>
      <selection pane="bottomLeft" activeCell="A38" sqref="A38"/>
    </sheetView>
  </sheetViews>
  <sheetFormatPr defaultRowHeight="12"/>
  <cols>
    <col min="1" max="1" width="6.7109375" style="1" customWidth="1"/>
    <col min="2" max="2" width="6" style="1" customWidth="1"/>
    <col min="3" max="3" width="6.140625" style="1" customWidth="1"/>
    <col min="4" max="4" width="5.28515625" style="1" customWidth="1"/>
    <col min="5" max="5" width="5.42578125" style="1" customWidth="1"/>
    <col min="6" max="6" width="7.140625" style="1" customWidth="1"/>
    <col min="7" max="7" width="7.5703125" style="1" bestFit="1" customWidth="1"/>
    <col min="8" max="8" width="6.7109375" style="1" bestFit="1" customWidth="1"/>
    <col min="9" max="9" width="6.7109375" style="1" customWidth="1"/>
    <col min="10" max="10" width="5.7109375" style="1" bestFit="1" customWidth="1"/>
    <col min="11" max="11" width="7.5703125" style="1" bestFit="1" customWidth="1"/>
    <col min="12" max="12" width="7.42578125" style="1" customWidth="1"/>
    <col min="13" max="13" width="3.140625" style="1" customWidth="1"/>
    <col min="14" max="14" width="6.140625" style="1" bestFit="1" customWidth="1"/>
    <col min="15" max="15" width="7.7109375" style="1" bestFit="1" customWidth="1"/>
    <col min="16" max="16" width="9.5703125" style="1" bestFit="1" customWidth="1"/>
    <col min="17" max="18" width="8.5703125" style="1" bestFit="1" customWidth="1"/>
    <col min="19" max="19" width="10.28515625" style="1" bestFit="1" customWidth="1"/>
    <col min="20" max="21" width="9.5703125" style="1" bestFit="1" customWidth="1"/>
    <col min="22" max="22" width="8.5703125" style="1" bestFit="1" customWidth="1"/>
    <col min="23" max="23" width="9.5703125" style="1" bestFit="1" customWidth="1"/>
    <col min="24" max="25" width="8.5703125" style="1" bestFit="1" customWidth="1"/>
    <col min="26" max="16384" width="9.140625" style="1"/>
  </cols>
  <sheetData>
    <row r="1" spans="1:25" ht="13.5">
      <c r="A1" s="72"/>
    </row>
    <row r="2" spans="1:25" ht="15.75" customHeight="1">
      <c r="A2" s="72" t="s">
        <v>43</v>
      </c>
      <c r="L2" s="73" t="s">
        <v>47</v>
      </c>
      <c r="N2" s="72" t="s">
        <v>42</v>
      </c>
      <c r="Y2" s="74" t="s">
        <v>48</v>
      </c>
    </row>
    <row r="3" spans="1:25">
      <c r="A3" s="70" t="s">
        <v>11</v>
      </c>
      <c r="B3" s="95" t="s">
        <v>0</v>
      </c>
      <c r="C3" s="96" t="s">
        <v>1</v>
      </c>
      <c r="D3" s="97"/>
      <c r="E3" s="98"/>
      <c r="F3" s="241" t="s">
        <v>4</v>
      </c>
      <c r="G3" s="99" t="s">
        <v>5</v>
      </c>
      <c r="H3" s="99"/>
      <c r="I3" s="99"/>
      <c r="J3" s="99"/>
      <c r="K3" s="99"/>
      <c r="L3" s="100"/>
      <c r="M3" s="101"/>
      <c r="N3" s="70" t="s">
        <v>11</v>
      </c>
      <c r="O3" s="95" t="s">
        <v>0</v>
      </c>
      <c r="P3" s="96" t="s">
        <v>1</v>
      </c>
      <c r="Q3" s="97"/>
      <c r="R3" s="98"/>
      <c r="S3" s="241" t="s">
        <v>4</v>
      </c>
      <c r="T3" s="99" t="s">
        <v>5</v>
      </c>
      <c r="U3" s="99"/>
      <c r="V3" s="99"/>
      <c r="W3" s="99"/>
      <c r="X3" s="99"/>
      <c r="Y3" s="100"/>
    </row>
    <row r="4" spans="1:25">
      <c r="A4" s="102"/>
      <c r="B4" s="103"/>
      <c r="C4" s="96" t="s">
        <v>0</v>
      </c>
      <c r="D4" s="244" t="s">
        <v>2</v>
      </c>
      <c r="E4" s="244" t="s">
        <v>3</v>
      </c>
      <c r="F4" s="242"/>
      <c r="G4" s="104" t="s">
        <v>0</v>
      </c>
      <c r="H4" s="94" t="s">
        <v>6</v>
      </c>
      <c r="I4" s="99"/>
      <c r="J4" s="100"/>
      <c r="K4" s="99"/>
      <c r="L4" s="100"/>
      <c r="M4" s="101"/>
      <c r="N4" s="102"/>
      <c r="O4" s="103"/>
      <c r="P4" s="96" t="s">
        <v>0</v>
      </c>
      <c r="Q4" s="244" t="s">
        <v>2</v>
      </c>
      <c r="R4" s="244" t="s">
        <v>3</v>
      </c>
      <c r="S4" s="242"/>
      <c r="T4" s="104" t="s">
        <v>0</v>
      </c>
      <c r="U4" s="94" t="s">
        <v>6</v>
      </c>
      <c r="V4" s="99"/>
      <c r="W4" s="99"/>
      <c r="X4" s="99"/>
      <c r="Y4" s="100"/>
    </row>
    <row r="5" spans="1:25" ht="16.5" customHeight="1">
      <c r="A5" s="105"/>
      <c r="B5" s="106"/>
      <c r="C5" s="107"/>
      <c r="D5" s="245"/>
      <c r="E5" s="245"/>
      <c r="F5" s="243"/>
      <c r="G5" s="108"/>
      <c r="H5" s="113" t="s">
        <v>0</v>
      </c>
      <c r="I5" s="116" t="s">
        <v>7</v>
      </c>
      <c r="J5" s="112" t="s">
        <v>8</v>
      </c>
      <c r="K5" s="114" t="s">
        <v>9</v>
      </c>
      <c r="L5" s="112" t="s">
        <v>10</v>
      </c>
      <c r="M5" s="101"/>
      <c r="N5" s="105"/>
      <c r="O5" s="106"/>
      <c r="P5" s="107"/>
      <c r="Q5" s="245"/>
      <c r="R5" s="245"/>
      <c r="S5" s="243"/>
      <c r="T5" s="108"/>
      <c r="U5" s="115" t="s">
        <v>0</v>
      </c>
      <c r="V5" s="110" t="s">
        <v>7</v>
      </c>
      <c r="W5" s="111" t="s">
        <v>8</v>
      </c>
      <c r="X5" s="111" t="s">
        <v>9</v>
      </c>
      <c r="Y5" s="112" t="s">
        <v>10</v>
      </c>
    </row>
    <row r="6" spans="1:25">
      <c r="A6" s="2">
        <v>1985</v>
      </c>
      <c r="B6" s="3">
        <v>530</v>
      </c>
      <c r="C6" s="4">
        <v>88</v>
      </c>
      <c r="D6" s="5">
        <v>35</v>
      </c>
      <c r="E6" s="6">
        <v>53</v>
      </c>
      <c r="F6" s="7">
        <v>29</v>
      </c>
      <c r="G6" s="7">
        <v>414</v>
      </c>
      <c r="H6" s="8">
        <v>345</v>
      </c>
      <c r="I6" s="4">
        <v>297</v>
      </c>
      <c r="J6" s="6">
        <v>49</v>
      </c>
      <c r="K6" s="4">
        <v>23</v>
      </c>
      <c r="L6" s="6">
        <v>45</v>
      </c>
      <c r="N6" s="2">
        <v>1985</v>
      </c>
      <c r="O6" s="9">
        <v>100</v>
      </c>
      <c r="P6" s="10">
        <f t="shared" ref="P6:P25" si="0">C6/$B6*100</f>
        <v>16.60377358490566</v>
      </c>
      <c r="Q6" s="11">
        <f t="shared" ref="Q6:Q25" si="1">D6/$B6*100</f>
        <v>6.6037735849056602</v>
      </c>
      <c r="R6" s="12">
        <f t="shared" ref="R6:R25" si="2">E6/$B6*100</f>
        <v>10</v>
      </c>
      <c r="S6" s="13">
        <f t="shared" ref="S6:S25" si="3">F6/$B6*100</f>
        <v>5.4716981132075473</v>
      </c>
      <c r="T6" s="13">
        <f t="shared" ref="T6:T25" si="4">G6/$B6*100</f>
        <v>78.113207547169822</v>
      </c>
      <c r="U6" s="13">
        <f t="shared" ref="U6:U25" si="5">H6/$B6*100</f>
        <v>65.094339622641513</v>
      </c>
      <c r="V6" s="14">
        <f t="shared" ref="V6:V25" si="6">I6/$B6*100</f>
        <v>56.037735849056602</v>
      </c>
      <c r="W6" s="11">
        <f t="shared" ref="W6:W25" si="7">J6/$B6*100</f>
        <v>9.2452830188679247</v>
      </c>
      <c r="X6" s="11">
        <f t="shared" ref="X6:X25" si="8">K6/$B6*100</f>
        <v>4.3396226415094334</v>
      </c>
      <c r="Y6" s="12">
        <f t="shared" ref="Y6:Y25" si="9">L6/$B6*100</f>
        <v>8.4905660377358494</v>
      </c>
    </row>
    <row r="7" spans="1:25">
      <c r="A7" s="15">
        <v>1986</v>
      </c>
      <c r="B7" s="16">
        <v>534</v>
      </c>
      <c r="C7" s="17">
        <v>89</v>
      </c>
      <c r="D7" s="18">
        <v>36</v>
      </c>
      <c r="E7" s="19">
        <v>53</v>
      </c>
      <c r="F7" s="20">
        <v>30</v>
      </c>
      <c r="G7" s="20">
        <v>415</v>
      </c>
      <c r="H7" s="21">
        <v>350</v>
      </c>
      <c r="I7" s="17">
        <v>299</v>
      </c>
      <c r="J7" s="19">
        <v>51</v>
      </c>
      <c r="K7" s="17">
        <v>21</v>
      </c>
      <c r="L7" s="19">
        <v>43</v>
      </c>
      <c r="N7" s="15">
        <v>1986</v>
      </c>
      <c r="O7" s="22">
        <v>100</v>
      </c>
      <c r="P7" s="23">
        <f t="shared" si="0"/>
        <v>16.666666666666664</v>
      </c>
      <c r="Q7" s="24">
        <f t="shared" si="1"/>
        <v>6.7415730337078648</v>
      </c>
      <c r="R7" s="25">
        <f t="shared" si="2"/>
        <v>9.9250936329588022</v>
      </c>
      <c r="S7" s="26">
        <f t="shared" si="3"/>
        <v>5.6179775280898872</v>
      </c>
      <c r="T7" s="26">
        <f t="shared" si="4"/>
        <v>77.715355805243448</v>
      </c>
      <c r="U7" s="26">
        <f t="shared" si="5"/>
        <v>65.543071161048687</v>
      </c>
      <c r="V7" s="27">
        <f t="shared" si="6"/>
        <v>55.992509363295881</v>
      </c>
      <c r="W7" s="24">
        <f t="shared" si="7"/>
        <v>9.5505617977528079</v>
      </c>
      <c r="X7" s="24">
        <f t="shared" si="8"/>
        <v>3.9325842696629212</v>
      </c>
      <c r="Y7" s="25">
        <f t="shared" si="9"/>
        <v>8.0524344569288395</v>
      </c>
    </row>
    <row r="8" spans="1:25">
      <c r="A8" s="15">
        <v>1987</v>
      </c>
      <c r="B8" s="16">
        <v>533</v>
      </c>
      <c r="C8" s="17">
        <v>90</v>
      </c>
      <c r="D8" s="18">
        <v>36</v>
      </c>
      <c r="E8" s="19">
        <v>53</v>
      </c>
      <c r="F8" s="20">
        <v>31</v>
      </c>
      <c r="G8" s="20">
        <v>412</v>
      </c>
      <c r="H8" s="21">
        <v>349</v>
      </c>
      <c r="I8" s="17">
        <v>297</v>
      </c>
      <c r="J8" s="19">
        <v>52</v>
      </c>
      <c r="K8" s="17">
        <v>22</v>
      </c>
      <c r="L8" s="19">
        <v>40</v>
      </c>
      <c r="N8" s="15">
        <v>1987</v>
      </c>
      <c r="O8" s="22">
        <v>100</v>
      </c>
      <c r="P8" s="23">
        <f t="shared" si="0"/>
        <v>16.885553470919323</v>
      </c>
      <c r="Q8" s="24">
        <f t="shared" si="1"/>
        <v>6.7542213883677302</v>
      </c>
      <c r="R8" s="25">
        <f t="shared" si="2"/>
        <v>9.9437148217636029</v>
      </c>
      <c r="S8" s="26">
        <f t="shared" si="3"/>
        <v>5.8161350844277679</v>
      </c>
      <c r="T8" s="26">
        <f t="shared" si="4"/>
        <v>77.29831144465291</v>
      </c>
      <c r="U8" s="26">
        <f t="shared" si="5"/>
        <v>65.478424015009381</v>
      </c>
      <c r="V8" s="27">
        <f t="shared" si="6"/>
        <v>55.722326454033762</v>
      </c>
      <c r="W8" s="24">
        <f t="shared" si="7"/>
        <v>9.7560975609756095</v>
      </c>
      <c r="X8" s="24">
        <f t="shared" si="8"/>
        <v>4.1275797373358349</v>
      </c>
      <c r="Y8" s="25">
        <f t="shared" si="9"/>
        <v>7.5046904315197001</v>
      </c>
    </row>
    <row r="9" spans="1:25">
      <c r="A9" s="15">
        <v>1988</v>
      </c>
      <c r="B9" s="16">
        <v>560</v>
      </c>
      <c r="C9" s="17">
        <v>90</v>
      </c>
      <c r="D9" s="18">
        <v>36</v>
      </c>
      <c r="E9" s="19">
        <v>55</v>
      </c>
      <c r="F9" s="20">
        <v>33</v>
      </c>
      <c r="G9" s="20">
        <v>436</v>
      </c>
      <c r="H9" s="21">
        <v>370</v>
      </c>
      <c r="I9" s="17">
        <v>312</v>
      </c>
      <c r="J9" s="19">
        <v>58</v>
      </c>
      <c r="K9" s="17">
        <v>24</v>
      </c>
      <c r="L9" s="19">
        <v>42</v>
      </c>
      <c r="N9" s="15">
        <v>1988</v>
      </c>
      <c r="O9" s="22">
        <v>100</v>
      </c>
      <c r="P9" s="23">
        <f t="shared" si="0"/>
        <v>16.071428571428573</v>
      </c>
      <c r="Q9" s="24">
        <f t="shared" si="1"/>
        <v>6.4285714285714279</v>
      </c>
      <c r="R9" s="25">
        <f t="shared" si="2"/>
        <v>9.8214285714285712</v>
      </c>
      <c r="S9" s="26">
        <f t="shared" si="3"/>
        <v>5.8928571428571423</v>
      </c>
      <c r="T9" s="26">
        <f t="shared" si="4"/>
        <v>77.857142857142861</v>
      </c>
      <c r="U9" s="26">
        <f t="shared" si="5"/>
        <v>66.071428571428569</v>
      </c>
      <c r="V9" s="27">
        <f t="shared" si="6"/>
        <v>55.714285714285715</v>
      </c>
      <c r="W9" s="24">
        <f t="shared" si="7"/>
        <v>10.357142857142858</v>
      </c>
      <c r="X9" s="24">
        <f t="shared" si="8"/>
        <v>4.2857142857142856</v>
      </c>
      <c r="Y9" s="25">
        <f t="shared" si="9"/>
        <v>7.5</v>
      </c>
    </row>
    <row r="10" spans="1:25">
      <c r="A10" s="15">
        <v>1989</v>
      </c>
      <c r="B10" s="16">
        <v>578</v>
      </c>
      <c r="C10" s="17">
        <v>91</v>
      </c>
      <c r="D10" s="18">
        <v>37</v>
      </c>
      <c r="E10" s="19">
        <v>54</v>
      </c>
      <c r="F10" s="20">
        <v>35</v>
      </c>
      <c r="G10" s="20">
        <v>451</v>
      </c>
      <c r="H10" s="21">
        <v>386</v>
      </c>
      <c r="I10" s="17">
        <v>324</v>
      </c>
      <c r="J10" s="19">
        <v>62</v>
      </c>
      <c r="K10" s="17">
        <v>23</v>
      </c>
      <c r="L10" s="19">
        <v>41</v>
      </c>
      <c r="N10" s="15">
        <v>1989</v>
      </c>
      <c r="O10" s="22">
        <v>100</v>
      </c>
      <c r="P10" s="23">
        <f t="shared" si="0"/>
        <v>15.743944636678201</v>
      </c>
      <c r="Q10" s="24">
        <f t="shared" si="1"/>
        <v>6.4013840830449826</v>
      </c>
      <c r="R10" s="25">
        <f t="shared" si="2"/>
        <v>9.3425605536332181</v>
      </c>
      <c r="S10" s="26">
        <f t="shared" si="3"/>
        <v>6.0553633217993079</v>
      </c>
      <c r="T10" s="26">
        <f t="shared" si="4"/>
        <v>78.027681660899646</v>
      </c>
      <c r="U10" s="26">
        <f t="shared" si="5"/>
        <v>66.782006920415228</v>
      </c>
      <c r="V10" s="27">
        <f t="shared" si="6"/>
        <v>56.055363321799312</v>
      </c>
      <c r="W10" s="24">
        <f t="shared" si="7"/>
        <v>10.726643598615917</v>
      </c>
      <c r="X10" s="24">
        <f t="shared" si="8"/>
        <v>3.9792387543252596</v>
      </c>
      <c r="Y10" s="25">
        <f t="shared" si="9"/>
        <v>7.0934256055363329</v>
      </c>
    </row>
    <row r="11" spans="1:25">
      <c r="A11" s="15">
        <v>1990</v>
      </c>
      <c r="B11" s="16">
        <v>588</v>
      </c>
      <c r="C11" s="17">
        <v>91</v>
      </c>
      <c r="D11" s="18">
        <v>36</v>
      </c>
      <c r="E11" s="19">
        <v>55</v>
      </c>
      <c r="F11" s="20">
        <v>35</v>
      </c>
      <c r="G11" s="20">
        <v>462</v>
      </c>
      <c r="H11" s="21">
        <v>401</v>
      </c>
      <c r="I11" s="17">
        <v>334</v>
      </c>
      <c r="J11" s="19">
        <v>67</v>
      </c>
      <c r="K11" s="17">
        <v>22</v>
      </c>
      <c r="L11" s="19">
        <v>39</v>
      </c>
      <c r="N11" s="15">
        <v>1990</v>
      </c>
      <c r="O11" s="22">
        <v>100</v>
      </c>
      <c r="P11" s="23">
        <f t="shared" si="0"/>
        <v>15.476190476190476</v>
      </c>
      <c r="Q11" s="24">
        <f t="shared" si="1"/>
        <v>6.1224489795918364</v>
      </c>
      <c r="R11" s="25">
        <f t="shared" si="2"/>
        <v>9.3537414965986407</v>
      </c>
      <c r="S11" s="26">
        <f t="shared" si="3"/>
        <v>5.9523809523809517</v>
      </c>
      <c r="T11" s="26">
        <f t="shared" si="4"/>
        <v>78.571428571428569</v>
      </c>
      <c r="U11" s="26">
        <f t="shared" si="5"/>
        <v>68.197278911564624</v>
      </c>
      <c r="V11" s="27">
        <f t="shared" si="6"/>
        <v>56.802721088435369</v>
      </c>
      <c r="W11" s="24">
        <f t="shared" si="7"/>
        <v>11.394557823129253</v>
      </c>
      <c r="X11" s="24">
        <f t="shared" si="8"/>
        <v>3.7414965986394559</v>
      </c>
      <c r="Y11" s="25">
        <f t="shared" si="9"/>
        <v>6.6326530612244898</v>
      </c>
    </row>
    <row r="12" spans="1:25">
      <c r="A12" s="15">
        <v>1991</v>
      </c>
      <c r="B12" s="16">
        <v>604</v>
      </c>
      <c r="C12" s="17">
        <v>92</v>
      </c>
      <c r="D12" s="18">
        <v>37</v>
      </c>
      <c r="E12" s="19">
        <v>55</v>
      </c>
      <c r="F12" s="20">
        <v>33</v>
      </c>
      <c r="G12" s="20">
        <v>479</v>
      </c>
      <c r="H12" s="21">
        <v>420</v>
      </c>
      <c r="I12" s="17">
        <v>347</v>
      </c>
      <c r="J12" s="19">
        <v>73</v>
      </c>
      <c r="K12" s="17">
        <v>22</v>
      </c>
      <c r="L12" s="19">
        <v>37</v>
      </c>
      <c r="N12" s="15">
        <v>1991</v>
      </c>
      <c r="O12" s="22">
        <v>100</v>
      </c>
      <c r="P12" s="23">
        <f t="shared" si="0"/>
        <v>15.231788079470199</v>
      </c>
      <c r="Q12" s="24">
        <f t="shared" si="1"/>
        <v>6.1258278145695364</v>
      </c>
      <c r="R12" s="25">
        <f t="shared" si="2"/>
        <v>9.105960264900661</v>
      </c>
      <c r="S12" s="26">
        <f t="shared" si="3"/>
        <v>5.4635761589403975</v>
      </c>
      <c r="T12" s="26">
        <f t="shared" si="4"/>
        <v>79.30463576158941</v>
      </c>
      <c r="U12" s="26">
        <f t="shared" si="5"/>
        <v>69.536423841059602</v>
      </c>
      <c r="V12" s="27">
        <f t="shared" si="6"/>
        <v>57.450331125827816</v>
      </c>
      <c r="W12" s="24">
        <f t="shared" si="7"/>
        <v>12.086092715231789</v>
      </c>
      <c r="X12" s="24">
        <f t="shared" si="8"/>
        <v>3.6423841059602649</v>
      </c>
      <c r="Y12" s="25">
        <f t="shared" si="9"/>
        <v>6.1258278145695364</v>
      </c>
    </row>
    <row r="13" spans="1:25">
      <c r="A13" s="15">
        <v>1992</v>
      </c>
      <c r="B13" s="16">
        <v>619</v>
      </c>
      <c r="C13" s="17">
        <v>91</v>
      </c>
      <c r="D13" s="18">
        <v>36</v>
      </c>
      <c r="E13" s="19">
        <v>55</v>
      </c>
      <c r="F13" s="20">
        <v>31</v>
      </c>
      <c r="G13" s="20">
        <v>497</v>
      </c>
      <c r="H13" s="21">
        <v>441</v>
      </c>
      <c r="I13" s="17">
        <v>363</v>
      </c>
      <c r="J13" s="19">
        <v>78</v>
      </c>
      <c r="K13" s="17">
        <v>23</v>
      </c>
      <c r="L13" s="19">
        <v>32</v>
      </c>
      <c r="N13" s="15">
        <v>1992</v>
      </c>
      <c r="O13" s="22">
        <v>100</v>
      </c>
      <c r="P13" s="23">
        <f t="shared" si="0"/>
        <v>14.701130856219709</v>
      </c>
      <c r="Q13" s="24">
        <f t="shared" si="1"/>
        <v>5.8158319870759287</v>
      </c>
      <c r="R13" s="25">
        <f t="shared" si="2"/>
        <v>8.8852988691437798</v>
      </c>
      <c r="S13" s="26">
        <f t="shared" si="3"/>
        <v>5.0080775444264942</v>
      </c>
      <c r="T13" s="26">
        <f t="shared" si="4"/>
        <v>80.290791599353796</v>
      </c>
      <c r="U13" s="26">
        <f t="shared" si="5"/>
        <v>71.243941841680126</v>
      </c>
      <c r="V13" s="27">
        <f t="shared" si="6"/>
        <v>58.64297253634895</v>
      </c>
      <c r="W13" s="24">
        <f t="shared" si="7"/>
        <v>12.60096930533118</v>
      </c>
      <c r="X13" s="24">
        <f t="shared" si="8"/>
        <v>3.7156704361873989</v>
      </c>
      <c r="Y13" s="25">
        <f t="shared" si="9"/>
        <v>5.1696284329563813</v>
      </c>
    </row>
    <row r="14" spans="1:25">
      <c r="A14" s="15">
        <v>1993</v>
      </c>
      <c r="B14" s="16">
        <v>640</v>
      </c>
      <c r="C14" s="17">
        <v>88</v>
      </c>
      <c r="D14" s="18">
        <v>36</v>
      </c>
      <c r="E14" s="19">
        <v>52</v>
      </c>
      <c r="F14" s="20">
        <v>29</v>
      </c>
      <c r="G14" s="20">
        <v>523</v>
      </c>
      <c r="H14" s="21">
        <v>467</v>
      </c>
      <c r="I14" s="17">
        <v>386</v>
      </c>
      <c r="J14" s="19">
        <v>81</v>
      </c>
      <c r="K14" s="17">
        <v>24</v>
      </c>
      <c r="L14" s="19">
        <v>32</v>
      </c>
      <c r="N14" s="15">
        <v>1993</v>
      </c>
      <c r="O14" s="22">
        <v>100</v>
      </c>
      <c r="P14" s="23">
        <f t="shared" si="0"/>
        <v>13.750000000000002</v>
      </c>
      <c r="Q14" s="24">
        <f t="shared" si="1"/>
        <v>5.625</v>
      </c>
      <c r="R14" s="25">
        <f t="shared" si="2"/>
        <v>8.125</v>
      </c>
      <c r="S14" s="26">
        <f t="shared" si="3"/>
        <v>4.53125</v>
      </c>
      <c r="T14" s="26">
        <f t="shared" si="4"/>
        <v>81.71875</v>
      </c>
      <c r="U14" s="26">
        <f t="shared" si="5"/>
        <v>72.96875</v>
      </c>
      <c r="V14" s="27">
        <f t="shared" si="6"/>
        <v>60.3125</v>
      </c>
      <c r="W14" s="24">
        <f t="shared" si="7"/>
        <v>12.65625</v>
      </c>
      <c r="X14" s="24">
        <f t="shared" si="8"/>
        <v>3.75</v>
      </c>
      <c r="Y14" s="25">
        <f t="shared" si="9"/>
        <v>5</v>
      </c>
    </row>
    <row r="15" spans="1:25">
      <c r="A15" s="15">
        <v>1994</v>
      </c>
      <c r="B15" s="16">
        <v>655</v>
      </c>
      <c r="C15" s="17">
        <v>89</v>
      </c>
      <c r="D15" s="18">
        <v>37</v>
      </c>
      <c r="E15" s="19">
        <v>52</v>
      </c>
      <c r="F15" s="20">
        <v>29</v>
      </c>
      <c r="G15" s="20">
        <v>536</v>
      </c>
      <c r="H15" s="21">
        <v>481</v>
      </c>
      <c r="I15" s="17">
        <v>400</v>
      </c>
      <c r="J15" s="19">
        <v>81</v>
      </c>
      <c r="K15" s="17">
        <v>23</v>
      </c>
      <c r="L15" s="19">
        <v>33</v>
      </c>
      <c r="N15" s="15">
        <v>1994</v>
      </c>
      <c r="O15" s="22">
        <v>100</v>
      </c>
      <c r="P15" s="23">
        <f t="shared" si="0"/>
        <v>13.587786259541984</v>
      </c>
      <c r="Q15" s="24">
        <f t="shared" si="1"/>
        <v>5.6488549618320612</v>
      </c>
      <c r="R15" s="25">
        <f t="shared" si="2"/>
        <v>7.9389312977099236</v>
      </c>
      <c r="S15" s="26">
        <f t="shared" si="3"/>
        <v>4.4274809160305342</v>
      </c>
      <c r="T15" s="26">
        <f t="shared" si="4"/>
        <v>81.832061068702288</v>
      </c>
      <c r="U15" s="26">
        <f t="shared" si="5"/>
        <v>73.435114503816791</v>
      </c>
      <c r="V15" s="27">
        <f t="shared" si="6"/>
        <v>61.068702290076338</v>
      </c>
      <c r="W15" s="24">
        <f t="shared" si="7"/>
        <v>12.366412213740457</v>
      </c>
      <c r="X15" s="24">
        <f t="shared" si="8"/>
        <v>3.5114503816793894</v>
      </c>
      <c r="Y15" s="25">
        <f t="shared" si="9"/>
        <v>5.0381679389312977</v>
      </c>
    </row>
    <row r="16" spans="1:25">
      <c r="A16" s="15">
        <v>1995</v>
      </c>
      <c r="B16" s="16">
        <v>663</v>
      </c>
      <c r="C16" s="17">
        <v>90</v>
      </c>
      <c r="D16" s="18">
        <v>37</v>
      </c>
      <c r="E16" s="19">
        <v>53</v>
      </c>
      <c r="F16" s="20">
        <v>29</v>
      </c>
      <c r="G16" s="20">
        <v>544</v>
      </c>
      <c r="H16" s="21">
        <v>490</v>
      </c>
      <c r="I16" s="17">
        <v>408</v>
      </c>
      <c r="J16" s="19">
        <v>82</v>
      </c>
      <c r="K16" s="17">
        <v>24</v>
      </c>
      <c r="L16" s="19">
        <v>31</v>
      </c>
      <c r="N16" s="15">
        <v>1995</v>
      </c>
      <c r="O16" s="22">
        <v>100</v>
      </c>
      <c r="P16" s="23">
        <f t="shared" si="0"/>
        <v>13.574660633484163</v>
      </c>
      <c r="Q16" s="24">
        <f t="shared" si="1"/>
        <v>5.5806938159879342</v>
      </c>
      <c r="R16" s="25">
        <f t="shared" si="2"/>
        <v>7.9939668174962284</v>
      </c>
      <c r="S16" s="26">
        <f t="shared" si="3"/>
        <v>4.3740573152337854</v>
      </c>
      <c r="T16" s="26">
        <f t="shared" si="4"/>
        <v>82.051282051282044</v>
      </c>
      <c r="U16" s="26">
        <f t="shared" si="5"/>
        <v>73.906485671191561</v>
      </c>
      <c r="V16" s="27">
        <f t="shared" si="6"/>
        <v>61.53846153846154</v>
      </c>
      <c r="W16" s="24">
        <f t="shared" si="7"/>
        <v>12.368024132730016</v>
      </c>
      <c r="X16" s="24">
        <f t="shared" si="8"/>
        <v>3.6199095022624439</v>
      </c>
      <c r="Y16" s="25">
        <f t="shared" si="9"/>
        <v>4.675716440422323</v>
      </c>
    </row>
    <row r="17" spans="1:25">
      <c r="A17" s="15">
        <v>1996</v>
      </c>
      <c r="B17" s="16">
        <v>670</v>
      </c>
      <c r="C17" s="17">
        <v>91</v>
      </c>
      <c r="D17" s="18">
        <v>39</v>
      </c>
      <c r="E17" s="19">
        <v>52</v>
      </c>
      <c r="F17" s="20">
        <v>28</v>
      </c>
      <c r="G17" s="20">
        <v>551</v>
      </c>
      <c r="H17" s="21">
        <v>497</v>
      </c>
      <c r="I17" s="17">
        <v>413</v>
      </c>
      <c r="J17" s="19">
        <v>84</v>
      </c>
      <c r="K17" s="17">
        <v>24</v>
      </c>
      <c r="L17" s="19">
        <v>30</v>
      </c>
      <c r="N17" s="15">
        <v>1996</v>
      </c>
      <c r="O17" s="22">
        <v>100</v>
      </c>
      <c r="P17" s="23">
        <f t="shared" si="0"/>
        <v>13.582089552238804</v>
      </c>
      <c r="Q17" s="24">
        <f t="shared" si="1"/>
        <v>5.8208955223880592</v>
      </c>
      <c r="R17" s="25">
        <f t="shared" si="2"/>
        <v>7.7611940298507456</v>
      </c>
      <c r="S17" s="26">
        <f t="shared" si="3"/>
        <v>4.1791044776119408</v>
      </c>
      <c r="T17" s="26">
        <f t="shared" si="4"/>
        <v>82.238805970149258</v>
      </c>
      <c r="U17" s="26">
        <f t="shared" si="5"/>
        <v>74.179104477611943</v>
      </c>
      <c r="V17" s="27">
        <f t="shared" si="6"/>
        <v>61.64179104477612</v>
      </c>
      <c r="W17" s="24">
        <f t="shared" si="7"/>
        <v>12.53731343283582</v>
      </c>
      <c r="X17" s="24">
        <f t="shared" si="8"/>
        <v>3.5820895522388061</v>
      </c>
      <c r="Y17" s="25">
        <f t="shared" si="9"/>
        <v>4.4776119402985071</v>
      </c>
    </row>
    <row r="18" spans="1:25">
      <c r="A18" s="15">
        <v>1997</v>
      </c>
      <c r="B18" s="16">
        <v>685</v>
      </c>
      <c r="C18" s="17">
        <v>92</v>
      </c>
      <c r="D18" s="18">
        <v>39</v>
      </c>
      <c r="E18" s="19">
        <v>53</v>
      </c>
      <c r="F18" s="20">
        <v>30</v>
      </c>
      <c r="G18" s="20">
        <v>563</v>
      </c>
      <c r="H18" s="21">
        <v>509</v>
      </c>
      <c r="I18" s="17">
        <v>423</v>
      </c>
      <c r="J18" s="19">
        <v>87</v>
      </c>
      <c r="K18" s="17">
        <v>24</v>
      </c>
      <c r="L18" s="19">
        <v>30</v>
      </c>
      <c r="N18" s="15">
        <v>1997</v>
      </c>
      <c r="O18" s="22">
        <v>100</v>
      </c>
      <c r="P18" s="23">
        <f t="shared" si="0"/>
        <v>13.430656934306571</v>
      </c>
      <c r="Q18" s="24">
        <f t="shared" si="1"/>
        <v>5.6934306569343063</v>
      </c>
      <c r="R18" s="25">
        <f t="shared" si="2"/>
        <v>7.7372262773722627</v>
      </c>
      <c r="S18" s="26">
        <f t="shared" si="3"/>
        <v>4.3795620437956204</v>
      </c>
      <c r="T18" s="26">
        <f t="shared" si="4"/>
        <v>82.189781021897815</v>
      </c>
      <c r="U18" s="26">
        <f t="shared" si="5"/>
        <v>74.306569343065703</v>
      </c>
      <c r="V18" s="27">
        <f t="shared" si="6"/>
        <v>61.751824817518255</v>
      </c>
      <c r="W18" s="24">
        <f t="shared" si="7"/>
        <v>12.700729927007298</v>
      </c>
      <c r="X18" s="24">
        <f t="shared" si="8"/>
        <v>3.5036496350364965</v>
      </c>
      <c r="Y18" s="25">
        <f t="shared" si="9"/>
        <v>4.3795620437956204</v>
      </c>
    </row>
    <row r="19" spans="1:25">
      <c r="A19" s="15">
        <v>1998</v>
      </c>
      <c r="B19" s="16">
        <v>662</v>
      </c>
      <c r="C19" s="17">
        <v>87</v>
      </c>
      <c r="D19" s="18">
        <v>35</v>
      </c>
      <c r="E19" s="19">
        <v>52</v>
      </c>
      <c r="F19" s="20">
        <v>27</v>
      </c>
      <c r="G19" s="20">
        <v>548</v>
      </c>
      <c r="H19" s="21">
        <v>494</v>
      </c>
      <c r="I19" s="17">
        <v>407</v>
      </c>
      <c r="J19" s="19">
        <v>87</v>
      </c>
      <c r="K19" s="17">
        <v>24</v>
      </c>
      <c r="L19" s="19">
        <v>30</v>
      </c>
      <c r="N19" s="15">
        <v>1998</v>
      </c>
      <c r="O19" s="22">
        <v>100</v>
      </c>
      <c r="P19" s="23">
        <f t="shared" si="0"/>
        <v>13.141993957703926</v>
      </c>
      <c r="Q19" s="24">
        <f t="shared" si="1"/>
        <v>5.287009063444108</v>
      </c>
      <c r="R19" s="25">
        <f t="shared" si="2"/>
        <v>7.8549848942598182</v>
      </c>
      <c r="S19" s="26">
        <f t="shared" si="3"/>
        <v>4.0785498489425986</v>
      </c>
      <c r="T19" s="26">
        <f t="shared" si="4"/>
        <v>82.779456193353468</v>
      </c>
      <c r="U19" s="26">
        <f t="shared" si="5"/>
        <v>74.622356495468281</v>
      </c>
      <c r="V19" s="27">
        <f t="shared" si="6"/>
        <v>61.480362537764357</v>
      </c>
      <c r="W19" s="24">
        <f t="shared" si="7"/>
        <v>13.141993957703926</v>
      </c>
      <c r="X19" s="24">
        <f t="shared" si="8"/>
        <v>3.6253776435045322</v>
      </c>
      <c r="Y19" s="25">
        <f t="shared" si="9"/>
        <v>4.5317220543806647</v>
      </c>
    </row>
    <row r="20" spans="1:25">
      <c r="A20" s="15">
        <v>1999</v>
      </c>
      <c r="B20" s="16">
        <v>657</v>
      </c>
      <c r="C20" s="17">
        <v>87</v>
      </c>
      <c r="D20" s="18">
        <v>34</v>
      </c>
      <c r="E20" s="19">
        <v>53</v>
      </c>
      <c r="F20" s="20">
        <v>25</v>
      </c>
      <c r="G20" s="20">
        <v>544</v>
      </c>
      <c r="H20" s="21">
        <v>491</v>
      </c>
      <c r="I20" s="17">
        <v>404</v>
      </c>
      <c r="J20" s="19">
        <v>87</v>
      </c>
      <c r="K20" s="17">
        <v>22</v>
      </c>
      <c r="L20" s="19">
        <v>30</v>
      </c>
      <c r="N20" s="15">
        <v>1999</v>
      </c>
      <c r="O20" s="22">
        <v>100</v>
      </c>
      <c r="P20" s="23">
        <f t="shared" si="0"/>
        <v>13.24200913242009</v>
      </c>
      <c r="Q20" s="24">
        <f t="shared" si="1"/>
        <v>5.1750380517503807</v>
      </c>
      <c r="R20" s="25">
        <f t="shared" si="2"/>
        <v>8.0669710806697097</v>
      </c>
      <c r="S20" s="26">
        <f t="shared" si="3"/>
        <v>3.8051750380517504</v>
      </c>
      <c r="T20" s="26">
        <f t="shared" si="4"/>
        <v>82.800608828006091</v>
      </c>
      <c r="U20" s="26">
        <f t="shared" si="5"/>
        <v>74.733637747336374</v>
      </c>
      <c r="V20" s="27">
        <f t="shared" si="6"/>
        <v>61.49162861491628</v>
      </c>
      <c r="W20" s="24">
        <f t="shared" si="7"/>
        <v>13.24200913242009</v>
      </c>
      <c r="X20" s="24">
        <f t="shared" si="8"/>
        <v>3.3485540334855401</v>
      </c>
      <c r="Y20" s="25">
        <f t="shared" si="9"/>
        <v>4.5662100456620998</v>
      </c>
    </row>
    <row r="21" spans="1:25">
      <c r="A21" s="15">
        <v>2000</v>
      </c>
      <c r="B21" s="16">
        <v>653</v>
      </c>
      <c r="C21" s="17">
        <v>89</v>
      </c>
      <c r="D21" s="18">
        <v>35</v>
      </c>
      <c r="E21" s="19">
        <v>54</v>
      </c>
      <c r="F21" s="20">
        <v>26</v>
      </c>
      <c r="G21" s="20">
        <v>539</v>
      </c>
      <c r="H21" s="21">
        <v>488</v>
      </c>
      <c r="I21" s="17">
        <v>403</v>
      </c>
      <c r="J21" s="19">
        <v>85</v>
      </c>
      <c r="K21" s="17">
        <v>25</v>
      </c>
      <c r="L21" s="19">
        <v>25</v>
      </c>
      <c r="N21" s="15">
        <v>2000</v>
      </c>
      <c r="O21" s="22">
        <v>100</v>
      </c>
      <c r="P21" s="23">
        <f t="shared" si="0"/>
        <v>13.629402756508421</v>
      </c>
      <c r="Q21" s="24">
        <f t="shared" si="1"/>
        <v>5.3598774885145479</v>
      </c>
      <c r="R21" s="25">
        <f t="shared" si="2"/>
        <v>8.269525267993874</v>
      </c>
      <c r="S21" s="26">
        <f t="shared" si="3"/>
        <v>3.9816232771822357</v>
      </c>
      <c r="T21" s="26">
        <f t="shared" si="4"/>
        <v>82.542113323124042</v>
      </c>
      <c r="U21" s="26">
        <f t="shared" si="5"/>
        <v>74.732006125574273</v>
      </c>
      <c r="V21" s="27">
        <f t="shared" si="6"/>
        <v>61.715160796324653</v>
      </c>
      <c r="W21" s="24">
        <f t="shared" si="7"/>
        <v>13.016845329249618</v>
      </c>
      <c r="X21" s="24">
        <f t="shared" si="8"/>
        <v>3.828483920367534</v>
      </c>
      <c r="Y21" s="25">
        <f t="shared" si="9"/>
        <v>3.828483920367534</v>
      </c>
    </row>
    <row r="22" spans="1:25">
      <c r="A22" s="15">
        <v>2001</v>
      </c>
      <c r="B22" s="16">
        <v>632</v>
      </c>
      <c r="C22" s="17">
        <v>87</v>
      </c>
      <c r="D22" s="18">
        <v>32</v>
      </c>
      <c r="E22" s="19">
        <v>54</v>
      </c>
      <c r="F22" s="20">
        <v>24</v>
      </c>
      <c r="G22" s="20">
        <v>520</v>
      </c>
      <c r="H22" s="21">
        <v>471</v>
      </c>
      <c r="I22" s="17">
        <v>388</v>
      </c>
      <c r="J22" s="19">
        <v>83</v>
      </c>
      <c r="K22" s="17">
        <v>25</v>
      </c>
      <c r="L22" s="19">
        <v>25</v>
      </c>
      <c r="N22" s="15">
        <v>2001</v>
      </c>
      <c r="O22" s="22">
        <v>100</v>
      </c>
      <c r="P22" s="23">
        <f t="shared" si="0"/>
        <v>13.765822784810128</v>
      </c>
      <c r="Q22" s="24">
        <f t="shared" si="1"/>
        <v>5.0632911392405067</v>
      </c>
      <c r="R22" s="25">
        <f t="shared" si="2"/>
        <v>8.5443037974683538</v>
      </c>
      <c r="S22" s="26">
        <f t="shared" si="3"/>
        <v>3.79746835443038</v>
      </c>
      <c r="T22" s="26">
        <f t="shared" si="4"/>
        <v>82.278481012658233</v>
      </c>
      <c r="U22" s="26">
        <f t="shared" si="5"/>
        <v>74.525316455696199</v>
      </c>
      <c r="V22" s="27">
        <f t="shared" si="6"/>
        <v>61.392405063291143</v>
      </c>
      <c r="W22" s="24">
        <f t="shared" si="7"/>
        <v>13.132911392405063</v>
      </c>
      <c r="X22" s="24">
        <f t="shared" si="8"/>
        <v>3.9556962025316458</v>
      </c>
      <c r="Y22" s="25">
        <f t="shared" si="9"/>
        <v>3.9556962025316458</v>
      </c>
    </row>
    <row r="23" spans="1:25">
      <c r="A23" s="15">
        <v>2002</v>
      </c>
      <c r="B23" s="16">
        <v>618</v>
      </c>
      <c r="C23" s="17">
        <v>88</v>
      </c>
      <c r="D23" s="18">
        <v>32</v>
      </c>
      <c r="E23" s="19">
        <v>57</v>
      </c>
      <c r="F23" s="20">
        <v>24</v>
      </c>
      <c r="G23" s="20">
        <v>504</v>
      </c>
      <c r="H23" s="21">
        <v>454</v>
      </c>
      <c r="I23" s="17">
        <v>375</v>
      </c>
      <c r="J23" s="19">
        <v>78</v>
      </c>
      <c r="K23" s="17">
        <v>27</v>
      </c>
      <c r="L23" s="19">
        <v>24</v>
      </c>
      <c r="N23" s="28">
        <v>2002</v>
      </c>
      <c r="O23" s="29">
        <v>100</v>
      </c>
      <c r="P23" s="30">
        <f t="shared" si="0"/>
        <v>14.239482200647249</v>
      </c>
      <c r="Q23" s="31">
        <f t="shared" si="1"/>
        <v>5.1779935275080913</v>
      </c>
      <c r="R23" s="32">
        <f t="shared" si="2"/>
        <v>9.2233009708737868</v>
      </c>
      <c r="S23" s="33">
        <f t="shared" si="3"/>
        <v>3.8834951456310676</v>
      </c>
      <c r="T23" s="33">
        <f t="shared" si="4"/>
        <v>81.553398058252426</v>
      </c>
      <c r="U23" s="33">
        <f t="shared" si="5"/>
        <v>73.462783171521039</v>
      </c>
      <c r="V23" s="34">
        <f t="shared" si="6"/>
        <v>60.679611650485434</v>
      </c>
      <c r="W23" s="31">
        <f t="shared" si="7"/>
        <v>12.621359223300971</v>
      </c>
      <c r="X23" s="31">
        <f t="shared" si="8"/>
        <v>4.3689320388349513</v>
      </c>
      <c r="Y23" s="32">
        <f t="shared" si="9"/>
        <v>3.8834951456310676</v>
      </c>
    </row>
    <row r="24" spans="1:25">
      <c r="A24" s="15">
        <v>2003</v>
      </c>
      <c r="B24" s="16">
        <v>604</v>
      </c>
      <c r="C24" s="17">
        <v>87</v>
      </c>
      <c r="D24" s="18">
        <v>32</v>
      </c>
      <c r="E24" s="19">
        <v>56</v>
      </c>
      <c r="F24" s="20">
        <v>23</v>
      </c>
      <c r="G24" s="20">
        <v>493</v>
      </c>
      <c r="H24" s="21">
        <v>443</v>
      </c>
      <c r="I24" s="17">
        <v>361</v>
      </c>
      <c r="J24" s="19">
        <v>82</v>
      </c>
      <c r="K24" s="17">
        <v>26</v>
      </c>
      <c r="L24" s="19">
        <v>24</v>
      </c>
      <c r="N24" s="15">
        <v>2003</v>
      </c>
      <c r="O24" s="22">
        <v>100</v>
      </c>
      <c r="P24" s="59">
        <f t="shared" si="0"/>
        <v>14.403973509933774</v>
      </c>
      <c r="Q24" s="24">
        <f t="shared" si="1"/>
        <v>5.298013245033113</v>
      </c>
      <c r="R24" s="25">
        <f t="shared" si="2"/>
        <v>9.2715231788079464</v>
      </c>
      <c r="S24" s="26">
        <f t="shared" si="3"/>
        <v>3.8079470198675498</v>
      </c>
      <c r="T24" s="60">
        <f t="shared" si="4"/>
        <v>81.622516556291387</v>
      </c>
      <c r="U24" s="26">
        <f t="shared" si="5"/>
        <v>73.344370860927157</v>
      </c>
      <c r="V24" s="27">
        <f t="shared" si="6"/>
        <v>59.768211920529801</v>
      </c>
      <c r="W24" s="24">
        <f t="shared" si="7"/>
        <v>13.576158940397351</v>
      </c>
      <c r="X24" s="24">
        <f t="shared" si="8"/>
        <v>4.3046357615894042</v>
      </c>
      <c r="Y24" s="25">
        <f t="shared" si="9"/>
        <v>3.9735099337748347</v>
      </c>
    </row>
    <row r="25" spans="1:25">
      <c r="A25" s="15">
        <v>2004</v>
      </c>
      <c r="B25" s="16">
        <v>584</v>
      </c>
      <c r="C25" s="80">
        <v>86</v>
      </c>
      <c r="D25" s="18">
        <v>30</v>
      </c>
      <c r="E25" s="19">
        <v>56</v>
      </c>
      <c r="F25" s="20">
        <v>21</v>
      </c>
      <c r="G25" s="81">
        <v>476</v>
      </c>
      <c r="H25" s="21">
        <v>432</v>
      </c>
      <c r="I25" s="17">
        <v>349</v>
      </c>
      <c r="J25" s="19">
        <v>83</v>
      </c>
      <c r="K25" s="17">
        <v>24</v>
      </c>
      <c r="L25" s="19">
        <v>20</v>
      </c>
      <c r="N25" s="15">
        <v>2004</v>
      </c>
      <c r="O25" s="22">
        <v>100</v>
      </c>
      <c r="P25" s="59">
        <f t="shared" si="0"/>
        <v>14.726027397260275</v>
      </c>
      <c r="Q25" s="24">
        <f t="shared" si="1"/>
        <v>5.1369863013698627</v>
      </c>
      <c r="R25" s="25">
        <f t="shared" si="2"/>
        <v>9.5890410958904102</v>
      </c>
      <c r="S25" s="26">
        <f t="shared" si="3"/>
        <v>3.595890410958904</v>
      </c>
      <c r="T25" s="60">
        <f t="shared" si="4"/>
        <v>81.506849315068493</v>
      </c>
      <c r="U25" s="26">
        <f t="shared" si="5"/>
        <v>73.972602739726028</v>
      </c>
      <c r="V25" s="27">
        <f t="shared" si="6"/>
        <v>59.760273972602739</v>
      </c>
      <c r="W25" s="24">
        <f t="shared" si="7"/>
        <v>14.212328767123289</v>
      </c>
      <c r="X25" s="24">
        <f t="shared" si="8"/>
        <v>4.10958904109589</v>
      </c>
      <c r="Y25" s="25">
        <f t="shared" si="9"/>
        <v>3.4246575342465753</v>
      </c>
    </row>
    <row r="26" spans="1:25">
      <c r="A26" s="88">
        <v>2005</v>
      </c>
      <c r="B26" s="89">
        <v>568</v>
      </c>
      <c r="C26" s="90">
        <v>88</v>
      </c>
      <c r="D26" s="91">
        <v>30</v>
      </c>
      <c r="E26" s="92">
        <v>58</v>
      </c>
      <c r="F26" s="92">
        <v>22</v>
      </c>
      <c r="G26" s="92">
        <v>458</v>
      </c>
      <c r="H26" s="93">
        <v>415</v>
      </c>
      <c r="I26" s="91">
        <v>336</v>
      </c>
      <c r="J26" s="92">
        <v>78</v>
      </c>
      <c r="K26" s="93">
        <v>23</v>
      </c>
      <c r="L26" s="92">
        <v>21</v>
      </c>
      <c r="N26" s="15">
        <v>2005</v>
      </c>
      <c r="O26" s="22">
        <v>100</v>
      </c>
      <c r="P26" s="59">
        <f t="shared" ref="P26:Y26" si="10">C26/$B26*100</f>
        <v>15.492957746478872</v>
      </c>
      <c r="Q26" s="24">
        <f t="shared" si="10"/>
        <v>5.28169014084507</v>
      </c>
      <c r="R26" s="25">
        <f t="shared" si="10"/>
        <v>10.211267605633804</v>
      </c>
      <c r="S26" s="26">
        <f t="shared" si="10"/>
        <v>3.873239436619718</v>
      </c>
      <c r="T26" s="60">
        <f t="shared" si="10"/>
        <v>80.633802816901408</v>
      </c>
      <c r="U26" s="26">
        <f t="shared" si="10"/>
        <v>73.063380281690144</v>
      </c>
      <c r="V26" s="27">
        <f t="shared" si="10"/>
        <v>59.154929577464785</v>
      </c>
      <c r="W26" s="24">
        <f t="shared" si="10"/>
        <v>13.732394366197184</v>
      </c>
      <c r="X26" s="24">
        <f t="shared" si="10"/>
        <v>4.0492957746478879</v>
      </c>
      <c r="Y26" s="25">
        <f t="shared" si="10"/>
        <v>3.697183098591549</v>
      </c>
    </row>
    <row r="27" spans="1:25">
      <c r="A27" s="88">
        <v>2006</v>
      </c>
      <c r="B27" s="89">
        <v>559</v>
      </c>
      <c r="C27" s="90">
        <v>87</v>
      </c>
      <c r="D27" s="91">
        <v>29</v>
      </c>
      <c r="E27" s="92">
        <v>58</v>
      </c>
      <c r="F27" s="92">
        <v>19</v>
      </c>
      <c r="G27" s="92">
        <v>453</v>
      </c>
      <c r="H27" s="93">
        <v>410</v>
      </c>
      <c r="I27" s="91">
        <v>333</v>
      </c>
      <c r="J27" s="92">
        <v>77</v>
      </c>
      <c r="K27" s="93">
        <v>24</v>
      </c>
      <c r="L27" s="92">
        <v>19</v>
      </c>
      <c r="N27" s="15">
        <v>2006</v>
      </c>
      <c r="O27" s="22">
        <v>100</v>
      </c>
      <c r="P27" s="59">
        <f t="shared" ref="P27:Y27" si="11">C27/$B27*100</f>
        <v>15.563506261180679</v>
      </c>
      <c r="Q27" s="24">
        <f t="shared" si="11"/>
        <v>5.1878354203935597</v>
      </c>
      <c r="R27" s="25">
        <f t="shared" si="11"/>
        <v>10.375670840787119</v>
      </c>
      <c r="S27" s="26">
        <f t="shared" si="11"/>
        <v>3.3989266547406083</v>
      </c>
      <c r="T27" s="60">
        <f t="shared" si="11"/>
        <v>81.037567084078717</v>
      </c>
      <c r="U27" s="26">
        <f t="shared" si="11"/>
        <v>73.345259391771023</v>
      </c>
      <c r="V27" s="27">
        <f t="shared" si="11"/>
        <v>59.570661896243294</v>
      </c>
      <c r="W27" s="24">
        <f t="shared" si="11"/>
        <v>13.774597495527727</v>
      </c>
      <c r="X27" s="24">
        <f t="shared" si="11"/>
        <v>4.2933810375670838</v>
      </c>
      <c r="Y27" s="25">
        <f t="shared" si="11"/>
        <v>3.3989266547406083</v>
      </c>
    </row>
    <row r="28" spans="1:25">
      <c r="A28" s="88">
        <v>2007</v>
      </c>
      <c r="B28" s="89">
        <v>552</v>
      </c>
      <c r="C28" s="90">
        <v>85</v>
      </c>
      <c r="D28" s="91">
        <v>28</v>
      </c>
      <c r="E28" s="92">
        <v>57</v>
      </c>
      <c r="F28" s="92">
        <v>17</v>
      </c>
      <c r="G28" s="92">
        <v>449</v>
      </c>
      <c r="H28" s="93">
        <v>408</v>
      </c>
      <c r="I28" s="91">
        <v>333</v>
      </c>
      <c r="J28" s="92">
        <v>75</v>
      </c>
      <c r="K28" s="93">
        <v>22</v>
      </c>
      <c r="L28" s="92">
        <v>18</v>
      </c>
      <c r="N28" s="15">
        <v>2007</v>
      </c>
      <c r="O28" s="22">
        <v>100</v>
      </c>
      <c r="P28" s="59">
        <f t="shared" ref="P28:Y28" si="12">C28/$B28*100</f>
        <v>15.39855072463768</v>
      </c>
      <c r="Q28" s="24">
        <f t="shared" si="12"/>
        <v>5.0724637681159424</v>
      </c>
      <c r="R28" s="25">
        <f t="shared" si="12"/>
        <v>10.326086956521738</v>
      </c>
      <c r="S28" s="26">
        <f t="shared" si="12"/>
        <v>3.0797101449275366</v>
      </c>
      <c r="T28" s="60">
        <f t="shared" si="12"/>
        <v>81.340579710144922</v>
      </c>
      <c r="U28" s="26">
        <f t="shared" si="12"/>
        <v>73.91304347826086</v>
      </c>
      <c r="V28" s="27">
        <f t="shared" si="12"/>
        <v>60.326086956521742</v>
      </c>
      <c r="W28" s="24">
        <f t="shared" si="12"/>
        <v>13.586956521739129</v>
      </c>
      <c r="X28" s="24">
        <f t="shared" si="12"/>
        <v>3.9855072463768111</v>
      </c>
      <c r="Y28" s="25">
        <f t="shared" si="12"/>
        <v>3.2608695652173911</v>
      </c>
    </row>
    <row r="29" spans="1:25" ht="11.25" customHeight="1">
      <c r="A29" s="88">
        <v>2008</v>
      </c>
      <c r="B29" s="89">
        <v>537</v>
      </c>
      <c r="C29" s="90">
        <v>84</v>
      </c>
      <c r="D29" s="91">
        <v>27</v>
      </c>
      <c r="E29" s="92">
        <v>57</v>
      </c>
      <c r="F29" s="92">
        <v>16</v>
      </c>
      <c r="G29" s="92">
        <v>437</v>
      </c>
      <c r="H29" s="93">
        <v>399</v>
      </c>
      <c r="I29" s="91">
        <v>327</v>
      </c>
      <c r="J29" s="92">
        <v>72</v>
      </c>
      <c r="K29" s="93">
        <v>21</v>
      </c>
      <c r="L29" s="92">
        <v>17</v>
      </c>
      <c r="N29" s="15">
        <v>2008</v>
      </c>
      <c r="O29" s="22">
        <v>100</v>
      </c>
      <c r="P29" s="59">
        <f t="shared" ref="P29:Y29" si="13">C29/$B29*100</f>
        <v>15.64245810055866</v>
      </c>
      <c r="Q29" s="24">
        <f t="shared" si="13"/>
        <v>5.027932960893855</v>
      </c>
      <c r="R29" s="25">
        <f t="shared" si="13"/>
        <v>10.614525139664805</v>
      </c>
      <c r="S29" s="26">
        <f t="shared" si="13"/>
        <v>2.9795158286778398</v>
      </c>
      <c r="T29" s="60">
        <f t="shared" si="13"/>
        <v>81.378026070763497</v>
      </c>
      <c r="U29" s="26">
        <f t="shared" si="13"/>
        <v>74.30167597765363</v>
      </c>
      <c r="V29" s="27">
        <f t="shared" si="13"/>
        <v>60.893854748603346</v>
      </c>
      <c r="W29" s="24">
        <f t="shared" si="13"/>
        <v>13.407821229050279</v>
      </c>
      <c r="X29" s="24">
        <f t="shared" si="13"/>
        <v>3.9106145251396649</v>
      </c>
      <c r="Y29" s="25">
        <f t="shared" si="13"/>
        <v>3.1657355679702048</v>
      </c>
    </row>
    <row r="30" spans="1:25" s="118" customFormat="1" ht="11.25" customHeight="1">
      <c r="A30" s="120">
        <v>2009</v>
      </c>
      <c r="B30" s="89">
        <v>517</v>
      </c>
      <c r="C30" s="90">
        <v>81</v>
      </c>
      <c r="D30" s="91">
        <v>25</v>
      </c>
      <c r="E30" s="92">
        <v>56</v>
      </c>
      <c r="F30" s="92">
        <v>13</v>
      </c>
      <c r="G30" s="92">
        <v>422</v>
      </c>
      <c r="H30" s="93">
        <v>388</v>
      </c>
      <c r="I30" s="91">
        <v>317</v>
      </c>
      <c r="J30" s="92">
        <v>71</v>
      </c>
      <c r="K30" s="93">
        <v>19</v>
      </c>
      <c r="L30" s="92">
        <v>16</v>
      </c>
      <c r="N30" s="121">
        <v>2009</v>
      </c>
      <c r="O30" s="122">
        <v>100</v>
      </c>
      <c r="P30" s="123">
        <f t="shared" ref="P30:Y30" si="14">C30/$B30*100</f>
        <v>15.667311411992262</v>
      </c>
      <c r="Q30" s="124">
        <f t="shared" si="14"/>
        <v>4.8355899419729207</v>
      </c>
      <c r="R30" s="125">
        <f t="shared" si="14"/>
        <v>10.831721470019342</v>
      </c>
      <c r="S30" s="126">
        <f t="shared" si="14"/>
        <v>2.5145067698259185</v>
      </c>
      <c r="T30" s="119">
        <f t="shared" si="14"/>
        <v>81.624758220502898</v>
      </c>
      <c r="U30" s="126">
        <f t="shared" si="14"/>
        <v>75.048355899419732</v>
      </c>
      <c r="V30" s="127">
        <f t="shared" si="14"/>
        <v>61.315280464216634</v>
      </c>
      <c r="W30" s="124">
        <f t="shared" si="14"/>
        <v>13.733075435203096</v>
      </c>
      <c r="X30" s="124">
        <f t="shared" si="14"/>
        <v>3.67504835589942</v>
      </c>
      <c r="Y30" s="125">
        <f t="shared" si="14"/>
        <v>3.0947775628626695</v>
      </c>
    </row>
    <row r="31" spans="1:25" s="118" customFormat="1" ht="11.25" customHeight="1">
      <c r="A31" s="120">
        <v>2010</v>
      </c>
      <c r="B31" s="89">
        <v>498</v>
      </c>
      <c r="C31" s="90">
        <v>80</v>
      </c>
      <c r="D31" s="91">
        <v>25</v>
      </c>
      <c r="E31" s="92">
        <v>56</v>
      </c>
      <c r="F31" s="92">
        <v>12</v>
      </c>
      <c r="G31" s="92">
        <v>405</v>
      </c>
      <c r="H31" s="93">
        <v>370</v>
      </c>
      <c r="I31" s="91">
        <v>303</v>
      </c>
      <c r="J31" s="92">
        <v>67</v>
      </c>
      <c r="K31" s="93">
        <v>19</v>
      </c>
      <c r="L31" s="92">
        <v>16</v>
      </c>
      <c r="N31" s="145">
        <v>2010</v>
      </c>
      <c r="O31" s="146">
        <v>100</v>
      </c>
      <c r="P31" s="147">
        <f t="shared" ref="P31:Y31" si="15">C31/$B31*100</f>
        <v>16.064257028112451</v>
      </c>
      <c r="Q31" s="148">
        <f t="shared" si="15"/>
        <v>5.0200803212851408</v>
      </c>
      <c r="R31" s="149">
        <f t="shared" si="15"/>
        <v>11.244979919678714</v>
      </c>
      <c r="S31" s="150">
        <f t="shared" si="15"/>
        <v>2.4096385542168677</v>
      </c>
      <c r="T31" s="151">
        <f t="shared" si="15"/>
        <v>81.325301204819283</v>
      </c>
      <c r="U31" s="150">
        <f t="shared" si="15"/>
        <v>74.297188755020088</v>
      </c>
      <c r="V31" s="152">
        <f t="shared" si="15"/>
        <v>60.843373493975903</v>
      </c>
      <c r="W31" s="148">
        <f t="shared" si="15"/>
        <v>13.453815261044177</v>
      </c>
      <c r="X31" s="148">
        <f t="shared" si="15"/>
        <v>3.8152610441767072</v>
      </c>
      <c r="Y31" s="149">
        <f t="shared" si="15"/>
        <v>3.2128514056224895</v>
      </c>
    </row>
    <row r="32" spans="1:25" s="118" customFormat="1" ht="11.25" customHeight="1">
      <c r="A32" s="120">
        <v>2011</v>
      </c>
      <c r="B32" s="89">
        <v>473</v>
      </c>
      <c r="C32" s="90">
        <v>76</v>
      </c>
      <c r="D32" s="91">
        <v>21</v>
      </c>
      <c r="E32" s="92">
        <v>54</v>
      </c>
      <c r="F32" s="92">
        <v>11</v>
      </c>
      <c r="G32" s="92">
        <v>385</v>
      </c>
      <c r="H32" s="93">
        <v>353</v>
      </c>
      <c r="I32" s="91">
        <v>288</v>
      </c>
      <c r="J32" s="92">
        <v>66</v>
      </c>
      <c r="K32" s="93">
        <v>17</v>
      </c>
      <c r="L32" s="92">
        <v>15</v>
      </c>
      <c r="N32" s="145">
        <v>2011</v>
      </c>
      <c r="O32" s="146">
        <v>100</v>
      </c>
      <c r="P32" s="147">
        <f t="shared" ref="P32:Y32" si="16">C32/$B32*100</f>
        <v>16.0676532769556</v>
      </c>
      <c r="Q32" s="148">
        <f t="shared" si="16"/>
        <v>4.439746300211417</v>
      </c>
      <c r="R32" s="149">
        <f t="shared" si="16"/>
        <v>11.416490486257928</v>
      </c>
      <c r="S32" s="150">
        <f t="shared" si="16"/>
        <v>2.3255813953488373</v>
      </c>
      <c r="T32" s="151">
        <f t="shared" si="16"/>
        <v>81.395348837209298</v>
      </c>
      <c r="U32" s="150">
        <f t="shared" si="16"/>
        <v>74.630021141649053</v>
      </c>
      <c r="V32" s="152">
        <f t="shared" si="16"/>
        <v>60.887949260042284</v>
      </c>
      <c r="W32" s="148">
        <f t="shared" si="16"/>
        <v>13.953488372093023</v>
      </c>
      <c r="X32" s="148">
        <f t="shared" si="16"/>
        <v>3.5940803382663846</v>
      </c>
      <c r="Y32" s="149">
        <f t="shared" si="16"/>
        <v>3.1712473572938689</v>
      </c>
    </row>
    <row r="33" spans="1:25" s="118" customFormat="1" ht="11.25" customHeight="1">
      <c r="A33" s="173">
        <v>2012</v>
      </c>
      <c r="B33" s="129">
        <v>503</v>
      </c>
      <c r="C33" s="130">
        <v>79</v>
      </c>
      <c r="D33" s="131">
        <v>21</v>
      </c>
      <c r="E33" s="132">
        <v>58</v>
      </c>
      <c r="F33" s="132">
        <v>12</v>
      </c>
      <c r="G33" s="132">
        <v>411</v>
      </c>
      <c r="H33" s="133">
        <v>375</v>
      </c>
      <c r="I33" s="131">
        <v>305</v>
      </c>
      <c r="J33" s="132">
        <v>70</v>
      </c>
      <c r="K33" s="133">
        <v>19</v>
      </c>
      <c r="L33" s="132">
        <v>17</v>
      </c>
      <c r="N33" s="121">
        <v>2012</v>
      </c>
      <c r="O33" s="122">
        <v>100</v>
      </c>
      <c r="P33" s="123">
        <f>C33/$B33*100</f>
        <v>15.705765407554672</v>
      </c>
      <c r="Q33" s="124">
        <f t="shared" ref="Q33:Y33" si="17">D33/$B33*100</f>
        <v>4.1749502982107352</v>
      </c>
      <c r="R33" s="125">
        <f t="shared" si="17"/>
        <v>11.530815109343937</v>
      </c>
      <c r="S33" s="126">
        <f t="shared" si="17"/>
        <v>2.3856858846918487</v>
      </c>
      <c r="T33" s="119">
        <f t="shared" si="17"/>
        <v>81.709741550695824</v>
      </c>
      <c r="U33" s="126">
        <f t="shared" si="17"/>
        <v>74.55268389662028</v>
      </c>
      <c r="V33" s="127">
        <f t="shared" si="17"/>
        <v>60.636182902584487</v>
      </c>
      <c r="W33" s="124">
        <f t="shared" si="17"/>
        <v>13.916500994035786</v>
      </c>
      <c r="X33" s="124">
        <f t="shared" si="17"/>
        <v>3.7773359840954273</v>
      </c>
      <c r="Y33" s="125">
        <f t="shared" si="17"/>
        <v>3.3797216699801194</v>
      </c>
    </row>
    <row r="34" spans="1:25" s="118" customFormat="1" ht="11.25" customHeight="1">
      <c r="A34" s="211">
        <v>2013</v>
      </c>
      <c r="B34" s="212">
        <v>499</v>
      </c>
      <c r="C34" s="213">
        <v>79</v>
      </c>
      <c r="D34" s="214">
        <v>22</v>
      </c>
      <c r="E34" s="215">
        <v>57</v>
      </c>
      <c r="F34" s="215">
        <v>12</v>
      </c>
      <c r="G34" s="215">
        <v>408</v>
      </c>
      <c r="H34" s="216">
        <v>376</v>
      </c>
      <c r="I34" s="214">
        <v>309</v>
      </c>
      <c r="J34" s="215">
        <v>67</v>
      </c>
      <c r="K34" s="216">
        <v>15</v>
      </c>
      <c r="L34" s="215">
        <v>17</v>
      </c>
      <c r="M34" s="188"/>
      <c r="N34" s="217">
        <v>2013</v>
      </c>
      <c r="O34" s="218">
        <v>100</v>
      </c>
      <c r="P34" s="219">
        <f>C34/$B34*100</f>
        <v>15.831663326653306</v>
      </c>
      <c r="Q34" s="220">
        <f>D34/$B34*100</f>
        <v>4.408817635270541</v>
      </c>
      <c r="R34" s="221">
        <f t="shared" ref="R34" si="18">E34/$B34*100</f>
        <v>11.422845691382765</v>
      </c>
      <c r="S34" s="222">
        <f t="shared" ref="S34" si="19">F34/$B34*100</f>
        <v>2.4048096192384771</v>
      </c>
      <c r="T34" s="223">
        <f t="shared" ref="T34" si="20">G34/$B34*100</f>
        <v>81.763527054108224</v>
      </c>
      <c r="U34" s="222">
        <f t="shared" ref="U34" si="21">H34/$B34*100</f>
        <v>75.350701402805612</v>
      </c>
      <c r="V34" s="224">
        <f t="shared" ref="V34" si="22">I34/$B34*100</f>
        <v>61.923847695390776</v>
      </c>
      <c r="W34" s="220">
        <f t="shared" ref="W34" si="23">J34/$B34*100</f>
        <v>13.426853707414828</v>
      </c>
      <c r="X34" s="220">
        <f t="shared" ref="X34" si="24">K34/$B34*100</f>
        <v>3.0060120240480961</v>
      </c>
      <c r="Y34" s="221">
        <f t="shared" ref="Y34" si="25">L34/$B34*100</f>
        <v>3.4068136272545089</v>
      </c>
    </row>
    <row r="35" spans="1:25" s="118" customFormat="1" ht="11.25" customHeight="1">
      <c r="A35" s="211">
        <v>2014</v>
      </c>
      <c r="B35" s="212">
        <v>505</v>
      </c>
      <c r="C35" s="213">
        <v>81</v>
      </c>
      <c r="D35" s="214">
        <v>22</v>
      </c>
      <c r="E35" s="215">
        <v>58</v>
      </c>
      <c r="F35" s="215">
        <v>14</v>
      </c>
      <c r="G35" s="215">
        <v>410</v>
      </c>
      <c r="H35" s="216">
        <v>381</v>
      </c>
      <c r="I35" s="214">
        <v>313</v>
      </c>
      <c r="J35" s="215">
        <v>68</v>
      </c>
      <c r="K35" s="216">
        <v>13</v>
      </c>
      <c r="L35" s="215">
        <v>16</v>
      </c>
      <c r="M35" s="188"/>
      <c r="N35" s="217">
        <v>2014</v>
      </c>
      <c r="O35" s="218">
        <v>100</v>
      </c>
      <c r="P35" s="219">
        <f>C35/$B35*100</f>
        <v>16.03960396039604</v>
      </c>
      <c r="Q35" s="220">
        <f>D35/$B35*100</f>
        <v>4.3564356435643559</v>
      </c>
      <c r="R35" s="221">
        <f t="shared" ref="R35" si="26">E35/$B35*100</f>
        <v>11.485148514851486</v>
      </c>
      <c r="S35" s="222">
        <f t="shared" ref="S35" si="27">F35/$B35*100</f>
        <v>2.7722772277227725</v>
      </c>
      <c r="T35" s="223">
        <f t="shared" ref="T35" si="28">G35/$B35*100</f>
        <v>81.188118811881196</v>
      </c>
      <c r="U35" s="222">
        <f t="shared" ref="U35" si="29">H35/$B35*100</f>
        <v>75.445544554455452</v>
      </c>
      <c r="V35" s="224">
        <f t="shared" ref="V35" si="30">I35/$B35*100</f>
        <v>61.980198019801982</v>
      </c>
      <c r="W35" s="220">
        <f t="shared" ref="W35" si="31">J35/$B35*100</f>
        <v>13.465346534653467</v>
      </c>
      <c r="X35" s="220">
        <f t="shared" ref="X35" si="32">K35/$B35*100</f>
        <v>2.5742574257425743</v>
      </c>
      <c r="Y35" s="221">
        <f t="shared" ref="Y35" si="33">L35/$B35*100</f>
        <v>3.1683168316831685</v>
      </c>
    </row>
    <row r="36" spans="1:25" s="118" customFormat="1" ht="11.25" customHeight="1">
      <c r="A36" s="211">
        <v>2015</v>
      </c>
      <c r="B36" s="212">
        <v>500</v>
      </c>
      <c r="C36" s="213">
        <v>80</v>
      </c>
      <c r="D36" s="214">
        <v>21</v>
      </c>
      <c r="E36" s="215">
        <v>59</v>
      </c>
      <c r="F36" s="215">
        <v>13</v>
      </c>
      <c r="G36" s="215">
        <v>408</v>
      </c>
      <c r="H36" s="216">
        <v>380</v>
      </c>
      <c r="I36" s="214">
        <v>312</v>
      </c>
      <c r="J36" s="215">
        <v>67</v>
      </c>
      <c r="K36" s="216">
        <v>12</v>
      </c>
      <c r="L36" s="215">
        <v>16</v>
      </c>
      <c r="M36" s="188"/>
      <c r="N36" s="217">
        <v>2015</v>
      </c>
      <c r="O36" s="218">
        <v>100</v>
      </c>
      <c r="P36" s="219">
        <f>C36/$B36*100</f>
        <v>16</v>
      </c>
      <c r="Q36" s="220">
        <f>D36/$B36*100</f>
        <v>4.2</v>
      </c>
      <c r="R36" s="221">
        <f t="shared" ref="R36:Y36" si="34">E36/$B36*100</f>
        <v>11.799999999999999</v>
      </c>
      <c r="S36" s="222">
        <f t="shared" si="34"/>
        <v>2.6</v>
      </c>
      <c r="T36" s="223">
        <f t="shared" si="34"/>
        <v>81.599999999999994</v>
      </c>
      <c r="U36" s="222">
        <f t="shared" si="34"/>
        <v>76</v>
      </c>
      <c r="V36" s="224">
        <f t="shared" si="34"/>
        <v>62.4</v>
      </c>
      <c r="W36" s="220">
        <f t="shared" si="34"/>
        <v>13.4</v>
      </c>
      <c r="X36" s="220">
        <f t="shared" si="34"/>
        <v>2.4</v>
      </c>
      <c r="Y36" s="221">
        <f t="shared" si="34"/>
        <v>3.2</v>
      </c>
    </row>
    <row r="37" spans="1:25" s="118" customFormat="1" ht="11.25" customHeight="1">
      <c r="A37" s="211">
        <v>2016</v>
      </c>
      <c r="B37" s="212">
        <v>492</v>
      </c>
      <c r="C37" s="213">
        <v>78</v>
      </c>
      <c r="D37" s="214">
        <v>20</v>
      </c>
      <c r="E37" s="215">
        <v>58</v>
      </c>
      <c r="F37" s="215">
        <v>12</v>
      </c>
      <c r="G37" s="215">
        <v>400</v>
      </c>
      <c r="H37" s="216">
        <v>376</v>
      </c>
      <c r="I37" s="214">
        <v>309</v>
      </c>
      <c r="J37" s="215">
        <v>67</v>
      </c>
      <c r="K37" s="216">
        <v>11</v>
      </c>
      <c r="L37" s="215">
        <v>13</v>
      </c>
      <c r="M37" s="188"/>
      <c r="N37" s="217">
        <v>2016</v>
      </c>
      <c r="O37" s="218">
        <v>100</v>
      </c>
      <c r="P37" s="219">
        <f>C37/$B37*100</f>
        <v>15.853658536585366</v>
      </c>
      <c r="Q37" s="220">
        <f>D37/$B37*100</f>
        <v>4.0650406504065035</v>
      </c>
      <c r="R37" s="221">
        <f t="shared" ref="R37" si="35">E37/$B37*100</f>
        <v>11.788617886178862</v>
      </c>
      <c r="S37" s="222">
        <f t="shared" ref="S37" si="36">F37/$B37*100</f>
        <v>2.4390243902439024</v>
      </c>
      <c r="T37" s="223">
        <f t="shared" ref="T37" si="37">G37/$B37*100</f>
        <v>81.300813008130078</v>
      </c>
      <c r="U37" s="222">
        <f t="shared" ref="U37" si="38">H37/$B37*100</f>
        <v>76.422764227642276</v>
      </c>
      <c r="V37" s="224">
        <f t="shared" ref="V37" si="39">I37/$B37*100</f>
        <v>62.804878048780488</v>
      </c>
      <c r="W37" s="220">
        <f t="shared" ref="W37" si="40">J37/$B37*100</f>
        <v>13.617886178861788</v>
      </c>
      <c r="X37" s="220">
        <f t="shared" ref="X37" si="41">K37/$B37*100</f>
        <v>2.2357723577235773</v>
      </c>
      <c r="Y37" s="221">
        <f t="shared" ref="Y37" si="42">L37/$B37*100</f>
        <v>2.6422764227642279</v>
      </c>
    </row>
    <row r="38" spans="1:25" s="118" customFormat="1" ht="11.25" customHeight="1">
      <c r="A38" s="174">
        <v>2017</v>
      </c>
      <c r="B38" s="175">
        <v>498</v>
      </c>
      <c r="C38" s="176">
        <v>79</v>
      </c>
      <c r="D38" s="177">
        <v>20</v>
      </c>
      <c r="E38" s="178">
        <v>59</v>
      </c>
      <c r="F38" s="178">
        <v>12</v>
      </c>
      <c r="G38" s="178">
        <v>407</v>
      </c>
      <c r="H38" s="179">
        <v>384</v>
      </c>
      <c r="I38" s="177">
        <v>316</v>
      </c>
      <c r="J38" s="178">
        <v>68</v>
      </c>
      <c r="K38" s="179">
        <v>11</v>
      </c>
      <c r="L38" s="178">
        <v>12</v>
      </c>
      <c r="M38" s="188"/>
      <c r="N38" s="180">
        <v>2017</v>
      </c>
      <c r="O38" s="181">
        <v>100</v>
      </c>
      <c r="P38" s="182">
        <f>C38/$B38*100</f>
        <v>15.863453815261044</v>
      </c>
      <c r="Q38" s="183">
        <f>D38/$B38*100</f>
        <v>4.0160642570281126</v>
      </c>
      <c r="R38" s="184">
        <f t="shared" ref="R38" si="43">E38/$B38*100</f>
        <v>11.847389558232932</v>
      </c>
      <c r="S38" s="185">
        <f>F38/$B38*100</f>
        <v>2.4096385542168677</v>
      </c>
      <c r="T38" s="186">
        <f>G38/$B38*100</f>
        <v>81.726907630522078</v>
      </c>
      <c r="U38" s="185">
        <f>H38/$B38*100</f>
        <v>77.108433734939766</v>
      </c>
      <c r="V38" s="187">
        <f t="shared" ref="V38" si="44">I38/$B38*100</f>
        <v>63.453815261044177</v>
      </c>
      <c r="W38" s="183">
        <f t="shared" ref="W38" si="45">J38/$B38*100</f>
        <v>13.654618473895583</v>
      </c>
      <c r="X38" s="183">
        <f t="shared" ref="X38" si="46">K38/$B38*100</f>
        <v>2.2088353413654618</v>
      </c>
      <c r="Y38" s="184">
        <f t="shared" ref="Y38" si="47">L38/$B38*100</f>
        <v>2.4096385542168677</v>
      </c>
    </row>
    <row r="39" spans="1:25" ht="15.75" customHeight="1">
      <c r="A39" s="72" t="s">
        <v>44</v>
      </c>
      <c r="L39" s="73" t="s">
        <v>47</v>
      </c>
      <c r="N39" s="72" t="s">
        <v>45</v>
      </c>
      <c r="Y39" s="74" t="s">
        <v>48</v>
      </c>
    </row>
    <row r="40" spans="1:25">
      <c r="A40" s="94"/>
      <c r="B40" s="95" t="s">
        <v>0</v>
      </c>
      <c r="C40" s="96" t="s">
        <v>1</v>
      </c>
      <c r="D40" s="97"/>
      <c r="E40" s="98"/>
      <c r="F40" s="241" t="s">
        <v>4</v>
      </c>
      <c r="G40" s="99" t="s">
        <v>5</v>
      </c>
      <c r="H40" s="99"/>
      <c r="I40" s="99"/>
      <c r="J40" s="99"/>
      <c r="K40" s="99"/>
      <c r="L40" s="100"/>
      <c r="M40" s="101"/>
      <c r="N40" s="94"/>
      <c r="O40" s="95" t="s">
        <v>0</v>
      </c>
      <c r="P40" s="96" t="s">
        <v>1</v>
      </c>
      <c r="Q40" s="97"/>
      <c r="R40" s="98"/>
      <c r="S40" s="241" t="s">
        <v>4</v>
      </c>
      <c r="T40" s="99" t="s">
        <v>5</v>
      </c>
      <c r="U40" s="99"/>
      <c r="V40" s="99"/>
      <c r="W40" s="99"/>
      <c r="X40" s="99"/>
      <c r="Y40" s="100"/>
    </row>
    <row r="41" spans="1:25">
      <c r="A41" s="102"/>
      <c r="B41" s="103"/>
      <c r="C41" s="96" t="s">
        <v>0</v>
      </c>
      <c r="D41" s="244" t="s">
        <v>2</v>
      </c>
      <c r="E41" s="244" t="s">
        <v>3</v>
      </c>
      <c r="F41" s="242"/>
      <c r="G41" s="104" t="s">
        <v>0</v>
      </c>
      <c r="H41" s="94" t="s">
        <v>6</v>
      </c>
      <c r="I41" s="99"/>
      <c r="J41" s="99"/>
      <c r="K41" s="99"/>
      <c r="L41" s="100"/>
      <c r="M41" s="101"/>
      <c r="N41" s="102"/>
      <c r="O41" s="103"/>
      <c r="P41" s="96" t="s">
        <v>0</v>
      </c>
      <c r="Q41" s="244" t="s">
        <v>2</v>
      </c>
      <c r="R41" s="244" t="s">
        <v>3</v>
      </c>
      <c r="S41" s="242"/>
      <c r="T41" s="104" t="s">
        <v>0</v>
      </c>
      <c r="U41" s="94" t="s">
        <v>6</v>
      </c>
      <c r="V41" s="99"/>
      <c r="W41" s="99"/>
      <c r="X41" s="99"/>
      <c r="Y41" s="100"/>
    </row>
    <row r="42" spans="1:25" ht="17.25" customHeight="1">
      <c r="A42" s="105"/>
      <c r="B42" s="106"/>
      <c r="C42" s="107"/>
      <c r="D42" s="245"/>
      <c r="E42" s="245"/>
      <c r="F42" s="243"/>
      <c r="G42" s="108"/>
      <c r="H42" s="109" t="s">
        <v>0</v>
      </c>
      <c r="I42" s="117" t="s">
        <v>7</v>
      </c>
      <c r="J42" s="111" t="s">
        <v>8</v>
      </c>
      <c r="K42" s="111" t="s">
        <v>9</v>
      </c>
      <c r="L42" s="112" t="s">
        <v>10</v>
      </c>
      <c r="M42" s="101"/>
      <c r="N42" s="105"/>
      <c r="O42" s="106"/>
      <c r="P42" s="107"/>
      <c r="Q42" s="245"/>
      <c r="R42" s="245"/>
      <c r="S42" s="243"/>
      <c r="T42" s="108"/>
      <c r="U42" s="109" t="s">
        <v>0</v>
      </c>
      <c r="V42" s="110" t="s">
        <v>7</v>
      </c>
      <c r="W42" s="111" t="s">
        <v>8</v>
      </c>
      <c r="X42" s="111" t="s">
        <v>9</v>
      </c>
      <c r="Y42" s="112" t="s">
        <v>10</v>
      </c>
    </row>
    <row r="43" spans="1:25">
      <c r="A43" s="2"/>
      <c r="B43" s="3"/>
      <c r="C43" s="246"/>
      <c r="D43" s="5"/>
      <c r="E43" s="6"/>
      <c r="F43" s="7"/>
      <c r="G43" s="7"/>
      <c r="H43" s="7"/>
      <c r="I43" s="8"/>
      <c r="J43" s="5"/>
      <c r="K43" s="5"/>
      <c r="L43" s="6"/>
      <c r="N43" s="2"/>
      <c r="O43" s="3"/>
      <c r="P43" s="4"/>
      <c r="Q43" s="5"/>
      <c r="R43" s="6"/>
      <c r="S43" s="7"/>
      <c r="T43" s="7"/>
      <c r="U43" s="7"/>
      <c r="V43" s="8"/>
      <c r="W43" s="5"/>
      <c r="X43" s="5"/>
      <c r="Y43" s="6"/>
    </row>
    <row r="44" spans="1:25">
      <c r="A44" s="15" t="s">
        <v>18</v>
      </c>
      <c r="B44" s="35">
        <f t="shared" ref="B44:L44" si="48">B7-B6</f>
        <v>4</v>
      </c>
      <c r="C44" s="247">
        <f t="shared" si="48"/>
        <v>1</v>
      </c>
      <c r="D44" s="36">
        <f t="shared" si="48"/>
        <v>1</v>
      </c>
      <c r="E44" s="37">
        <f t="shared" si="48"/>
        <v>0</v>
      </c>
      <c r="F44" s="38">
        <f t="shared" si="48"/>
        <v>1</v>
      </c>
      <c r="G44" s="38">
        <f t="shared" si="48"/>
        <v>1</v>
      </c>
      <c r="H44" s="38">
        <f t="shared" si="48"/>
        <v>5</v>
      </c>
      <c r="I44" s="39">
        <f t="shared" si="48"/>
        <v>2</v>
      </c>
      <c r="J44" s="36">
        <f t="shared" si="48"/>
        <v>2</v>
      </c>
      <c r="K44" s="36">
        <f t="shared" si="48"/>
        <v>-2</v>
      </c>
      <c r="L44" s="37">
        <f t="shared" si="48"/>
        <v>-2</v>
      </c>
      <c r="N44" s="15" t="s">
        <v>18</v>
      </c>
      <c r="O44" s="40">
        <f>B44/B6*100</f>
        <v>0.75471698113207553</v>
      </c>
      <c r="P44" s="41">
        <f>C44/C6*100</f>
        <v>1.1363636363636365</v>
      </c>
      <c r="Q44" s="42">
        <f>D44/D6*100</f>
        <v>2.8571428571428572</v>
      </c>
      <c r="R44" s="43">
        <f>E44/E6*100</f>
        <v>0</v>
      </c>
      <c r="S44" s="44">
        <f>F44/F6*100</f>
        <v>3.4482758620689653</v>
      </c>
      <c r="T44" s="44">
        <f>G44/G6*100</f>
        <v>0.24154589371980675</v>
      </c>
      <c r="U44" s="44">
        <f>H44/H6*100</f>
        <v>1.4492753623188406</v>
      </c>
      <c r="V44" s="45">
        <f>I44/I6*100</f>
        <v>0.67340067340067333</v>
      </c>
      <c r="W44" s="42">
        <f>J44/J6*100</f>
        <v>4.0816326530612246</v>
      </c>
      <c r="X44" s="42">
        <f>K44/K6*100</f>
        <v>-8.695652173913043</v>
      </c>
      <c r="Y44" s="43">
        <f>L44/L6*100</f>
        <v>-4.4444444444444446</v>
      </c>
    </row>
    <row r="45" spans="1:25">
      <c r="A45" s="15" t="s">
        <v>19</v>
      </c>
      <c r="B45" s="35">
        <f t="shared" ref="B45:L45" si="49">B8-B7</f>
        <v>-1</v>
      </c>
      <c r="C45" s="247">
        <f t="shared" si="49"/>
        <v>1</v>
      </c>
      <c r="D45" s="36">
        <f t="shared" si="49"/>
        <v>0</v>
      </c>
      <c r="E45" s="37">
        <f t="shared" si="49"/>
        <v>0</v>
      </c>
      <c r="F45" s="38">
        <f t="shared" si="49"/>
        <v>1</v>
      </c>
      <c r="G45" s="38">
        <f t="shared" si="49"/>
        <v>-3</v>
      </c>
      <c r="H45" s="38">
        <f t="shared" si="49"/>
        <v>-1</v>
      </c>
      <c r="I45" s="39">
        <f t="shared" si="49"/>
        <v>-2</v>
      </c>
      <c r="J45" s="36">
        <f t="shared" si="49"/>
        <v>1</v>
      </c>
      <c r="K45" s="36">
        <f t="shared" si="49"/>
        <v>1</v>
      </c>
      <c r="L45" s="37">
        <f t="shared" si="49"/>
        <v>-3</v>
      </c>
      <c r="N45" s="15" t="s">
        <v>19</v>
      </c>
      <c r="O45" s="40">
        <f>B45/B7*100</f>
        <v>-0.18726591760299627</v>
      </c>
      <c r="P45" s="41">
        <f>C45/C7*100</f>
        <v>1.1235955056179776</v>
      </c>
      <c r="Q45" s="42">
        <f>D45/D7*100</f>
        <v>0</v>
      </c>
      <c r="R45" s="43">
        <f>E45/E7*100</f>
        <v>0</v>
      </c>
      <c r="S45" s="44">
        <f>F45/F7*100</f>
        <v>3.3333333333333335</v>
      </c>
      <c r="T45" s="44">
        <f>G45/G7*100</f>
        <v>-0.72289156626506024</v>
      </c>
      <c r="U45" s="44">
        <f>H45/H7*100</f>
        <v>-0.2857142857142857</v>
      </c>
      <c r="V45" s="45">
        <f>I45/I7*100</f>
        <v>-0.66889632107023411</v>
      </c>
      <c r="W45" s="42">
        <f>J45/J7*100</f>
        <v>1.9607843137254901</v>
      </c>
      <c r="X45" s="42">
        <f>K45/K7*100</f>
        <v>4.7619047619047619</v>
      </c>
      <c r="Y45" s="43">
        <f>L45/L7*100</f>
        <v>-6.9767441860465116</v>
      </c>
    </row>
    <row r="46" spans="1:25">
      <c r="A46" s="15" t="s">
        <v>20</v>
      </c>
      <c r="B46" s="35">
        <f t="shared" ref="B46:L46" si="50">B9-B8</f>
        <v>27</v>
      </c>
      <c r="C46" s="247">
        <f t="shared" si="50"/>
        <v>0</v>
      </c>
      <c r="D46" s="36">
        <f t="shared" si="50"/>
        <v>0</v>
      </c>
      <c r="E46" s="37">
        <f t="shared" si="50"/>
        <v>2</v>
      </c>
      <c r="F46" s="38">
        <f t="shared" si="50"/>
        <v>2</v>
      </c>
      <c r="G46" s="38">
        <f t="shared" si="50"/>
        <v>24</v>
      </c>
      <c r="H46" s="38">
        <f t="shared" si="50"/>
        <v>21</v>
      </c>
      <c r="I46" s="39">
        <f t="shared" si="50"/>
        <v>15</v>
      </c>
      <c r="J46" s="36">
        <f t="shared" si="50"/>
        <v>6</v>
      </c>
      <c r="K46" s="36">
        <f t="shared" si="50"/>
        <v>2</v>
      </c>
      <c r="L46" s="37">
        <f t="shared" si="50"/>
        <v>2</v>
      </c>
      <c r="N46" s="15" t="s">
        <v>20</v>
      </c>
      <c r="O46" s="40">
        <f>B46/B8*100</f>
        <v>5.0656660412757972</v>
      </c>
      <c r="P46" s="41">
        <f>C46/C8*100</f>
        <v>0</v>
      </c>
      <c r="Q46" s="42">
        <f>D46/D8*100</f>
        <v>0</v>
      </c>
      <c r="R46" s="43">
        <f>E46/E8*100</f>
        <v>3.7735849056603774</v>
      </c>
      <c r="S46" s="44">
        <f>F46/F8*100</f>
        <v>6.4516129032258061</v>
      </c>
      <c r="T46" s="44">
        <f>G46/G8*100</f>
        <v>5.825242718446602</v>
      </c>
      <c r="U46" s="44">
        <f>H46/H8*100</f>
        <v>6.0171919770773634</v>
      </c>
      <c r="V46" s="45">
        <f>I46/I8*100</f>
        <v>5.0505050505050502</v>
      </c>
      <c r="W46" s="42">
        <f>J46/J8*100</f>
        <v>11.538461538461538</v>
      </c>
      <c r="X46" s="42">
        <f>K46/K8*100</f>
        <v>9.0909090909090917</v>
      </c>
      <c r="Y46" s="43">
        <f>L46/L8*100</f>
        <v>5</v>
      </c>
    </row>
    <row r="47" spans="1:25">
      <c r="A47" s="15" t="s">
        <v>21</v>
      </c>
      <c r="B47" s="35">
        <f t="shared" ref="B47:L47" si="51">B10-B9</f>
        <v>18</v>
      </c>
      <c r="C47" s="247">
        <f t="shared" si="51"/>
        <v>1</v>
      </c>
      <c r="D47" s="36">
        <f t="shared" si="51"/>
        <v>1</v>
      </c>
      <c r="E47" s="37">
        <f t="shared" si="51"/>
        <v>-1</v>
      </c>
      <c r="F47" s="38">
        <f t="shared" si="51"/>
        <v>2</v>
      </c>
      <c r="G47" s="38">
        <f t="shared" si="51"/>
        <v>15</v>
      </c>
      <c r="H47" s="38">
        <f t="shared" si="51"/>
        <v>16</v>
      </c>
      <c r="I47" s="39">
        <f t="shared" si="51"/>
        <v>12</v>
      </c>
      <c r="J47" s="36">
        <f t="shared" si="51"/>
        <v>4</v>
      </c>
      <c r="K47" s="36">
        <f t="shared" si="51"/>
        <v>-1</v>
      </c>
      <c r="L47" s="37">
        <f t="shared" si="51"/>
        <v>-1</v>
      </c>
      <c r="N47" s="15" t="s">
        <v>21</v>
      </c>
      <c r="O47" s="40">
        <f>B47/B9*100</f>
        <v>3.214285714285714</v>
      </c>
      <c r="P47" s="41">
        <f>C47/C9*100</f>
        <v>1.1111111111111112</v>
      </c>
      <c r="Q47" s="42">
        <f>D47/D9*100</f>
        <v>2.7777777777777777</v>
      </c>
      <c r="R47" s="43">
        <f>E47/E9*100</f>
        <v>-1.8181818181818181</v>
      </c>
      <c r="S47" s="44">
        <f>F47/F9*100</f>
        <v>6.0606060606060606</v>
      </c>
      <c r="T47" s="44">
        <f>G47/G9*100</f>
        <v>3.4403669724770642</v>
      </c>
      <c r="U47" s="44">
        <f>H47/H9*100</f>
        <v>4.3243243243243246</v>
      </c>
      <c r="V47" s="45">
        <f>I47/I9*100</f>
        <v>3.8461538461538463</v>
      </c>
      <c r="W47" s="42">
        <f>J47/J9*100</f>
        <v>6.8965517241379306</v>
      </c>
      <c r="X47" s="42">
        <f>K47/K9*100</f>
        <v>-4.1666666666666661</v>
      </c>
      <c r="Y47" s="43">
        <f>L47/L9*100</f>
        <v>-2.3809523809523809</v>
      </c>
    </row>
    <row r="48" spans="1:25">
      <c r="A48" s="15" t="s">
        <v>22</v>
      </c>
      <c r="B48" s="35">
        <f t="shared" ref="B48:L48" si="52">B11-B10</f>
        <v>10</v>
      </c>
      <c r="C48" s="247">
        <f t="shared" si="52"/>
        <v>0</v>
      </c>
      <c r="D48" s="36">
        <f t="shared" si="52"/>
        <v>-1</v>
      </c>
      <c r="E48" s="37">
        <f t="shared" si="52"/>
        <v>1</v>
      </c>
      <c r="F48" s="38">
        <f t="shared" si="52"/>
        <v>0</v>
      </c>
      <c r="G48" s="38">
        <f t="shared" si="52"/>
        <v>11</v>
      </c>
      <c r="H48" s="38">
        <f t="shared" si="52"/>
        <v>15</v>
      </c>
      <c r="I48" s="39">
        <f t="shared" si="52"/>
        <v>10</v>
      </c>
      <c r="J48" s="36">
        <f t="shared" si="52"/>
        <v>5</v>
      </c>
      <c r="K48" s="36">
        <f t="shared" si="52"/>
        <v>-1</v>
      </c>
      <c r="L48" s="37">
        <f t="shared" si="52"/>
        <v>-2</v>
      </c>
      <c r="N48" s="15" t="s">
        <v>22</v>
      </c>
      <c r="O48" s="40">
        <f>B48/B10*100</f>
        <v>1.7301038062283738</v>
      </c>
      <c r="P48" s="41">
        <f>C48/C10*100</f>
        <v>0</v>
      </c>
      <c r="Q48" s="42">
        <f>D48/D10*100</f>
        <v>-2.7027027027027026</v>
      </c>
      <c r="R48" s="43">
        <f>E48/E10*100</f>
        <v>1.8518518518518516</v>
      </c>
      <c r="S48" s="44">
        <f>F48/F10*100</f>
        <v>0</v>
      </c>
      <c r="T48" s="44">
        <f>G48/G10*100</f>
        <v>2.4390243902439024</v>
      </c>
      <c r="U48" s="44">
        <f>H48/H10*100</f>
        <v>3.8860103626943006</v>
      </c>
      <c r="V48" s="45">
        <f>I48/I10*100</f>
        <v>3.0864197530864197</v>
      </c>
      <c r="W48" s="42">
        <f>J48/J10*100</f>
        <v>8.064516129032258</v>
      </c>
      <c r="X48" s="42">
        <f>K48/K10*100</f>
        <v>-4.3478260869565215</v>
      </c>
      <c r="Y48" s="43">
        <f>L48/L10*100</f>
        <v>-4.8780487804878048</v>
      </c>
    </row>
    <row r="49" spans="1:25">
      <c r="A49" s="15" t="s">
        <v>23</v>
      </c>
      <c r="B49" s="35">
        <f t="shared" ref="B49:L49" si="53">B12-B11</f>
        <v>16</v>
      </c>
      <c r="C49" s="247">
        <f t="shared" si="53"/>
        <v>1</v>
      </c>
      <c r="D49" s="36">
        <f t="shared" si="53"/>
        <v>1</v>
      </c>
      <c r="E49" s="37">
        <f t="shared" si="53"/>
        <v>0</v>
      </c>
      <c r="F49" s="38">
        <f t="shared" si="53"/>
        <v>-2</v>
      </c>
      <c r="G49" s="38">
        <f t="shared" si="53"/>
        <v>17</v>
      </c>
      <c r="H49" s="38">
        <f t="shared" si="53"/>
        <v>19</v>
      </c>
      <c r="I49" s="39">
        <f t="shared" si="53"/>
        <v>13</v>
      </c>
      <c r="J49" s="36">
        <f t="shared" si="53"/>
        <v>6</v>
      </c>
      <c r="K49" s="36">
        <f t="shared" si="53"/>
        <v>0</v>
      </c>
      <c r="L49" s="37">
        <f t="shared" si="53"/>
        <v>-2</v>
      </c>
      <c r="N49" s="15" t="s">
        <v>23</v>
      </c>
      <c r="O49" s="40">
        <f>B49/B11*100</f>
        <v>2.7210884353741496</v>
      </c>
      <c r="P49" s="41">
        <f>C49/C11*100</f>
        <v>1.098901098901099</v>
      </c>
      <c r="Q49" s="42">
        <f>D49/D11*100</f>
        <v>2.7777777777777777</v>
      </c>
      <c r="R49" s="43">
        <f>E49/E11*100</f>
        <v>0</v>
      </c>
      <c r="S49" s="44">
        <f>F49/F11*100</f>
        <v>-5.7142857142857144</v>
      </c>
      <c r="T49" s="44">
        <f>G49/G11*100</f>
        <v>3.6796536796536801</v>
      </c>
      <c r="U49" s="44">
        <f>H49/H11*100</f>
        <v>4.7381546134663344</v>
      </c>
      <c r="V49" s="45">
        <f>I49/I11*100</f>
        <v>3.8922155688622757</v>
      </c>
      <c r="W49" s="42">
        <f>J49/J11*100</f>
        <v>8.9552238805970141</v>
      </c>
      <c r="X49" s="42">
        <f>K49/K11*100</f>
        <v>0</v>
      </c>
      <c r="Y49" s="43">
        <f>L49/L11*100</f>
        <v>-5.1282051282051277</v>
      </c>
    </row>
    <row r="50" spans="1:25">
      <c r="A50" s="15" t="s">
        <v>24</v>
      </c>
      <c r="B50" s="35">
        <f t="shared" ref="B50:L50" si="54">B13-B12</f>
        <v>15</v>
      </c>
      <c r="C50" s="247">
        <f t="shared" si="54"/>
        <v>-1</v>
      </c>
      <c r="D50" s="36">
        <f t="shared" si="54"/>
        <v>-1</v>
      </c>
      <c r="E50" s="37">
        <f t="shared" si="54"/>
        <v>0</v>
      </c>
      <c r="F50" s="38">
        <f t="shared" si="54"/>
        <v>-2</v>
      </c>
      <c r="G50" s="38">
        <f t="shared" si="54"/>
        <v>18</v>
      </c>
      <c r="H50" s="38">
        <f t="shared" si="54"/>
        <v>21</v>
      </c>
      <c r="I50" s="39">
        <f t="shared" si="54"/>
        <v>16</v>
      </c>
      <c r="J50" s="36">
        <f t="shared" si="54"/>
        <v>5</v>
      </c>
      <c r="K50" s="36">
        <f t="shared" si="54"/>
        <v>1</v>
      </c>
      <c r="L50" s="37">
        <f t="shared" si="54"/>
        <v>-5</v>
      </c>
      <c r="N50" s="15" t="s">
        <v>24</v>
      </c>
      <c r="O50" s="40">
        <f>B50/B12*100</f>
        <v>2.4834437086092715</v>
      </c>
      <c r="P50" s="41">
        <f>C50/C12*100</f>
        <v>-1.0869565217391304</v>
      </c>
      <c r="Q50" s="42">
        <f>D50/D12*100</f>
        <v>-2.7027027027027026</v>
      </c>
      <c r="R50" s="43">
        <f>E50/E12*100</f>
        <v>0</v>
      </c>
      <c r="S50" s="44">
        <f>F50/F12*100</f>
        <v>-6.0606060606060606</v>
      </c>
      <c r="T50" s="44">
        <f>G50/G12*100</f>
        <v>3.7578288100208765</v>
      </c>
      <c r="U50" s="44">
        <f>H50/H12*100</f>
        <v>5</v>
      </c>
      <c r="V50" s="45">
        <f>I50/I12*100</f>
        <v>4.6109510086455332</v>
      </c>
      <c r="W50" s="42">
        <f>J50/J12*100</f>
        <v>6.8493150684931505</v>
      </c>
      <c r="X50" s="42">
        <f>K50/K12*100</f>
        <v>4.5454545454545459</v>
      </c>
      <c r="Y50" s="43">
        <f>L50/L12*100</f>
        <v>-13.513513513513514</v>
      </c>
    </row>
    <row r="51" spans="1:25">
      <c r="A51" s="15" t="s">
        <v>25</v>
      </c>
      <c r="B51" s="35">
        <f t="shared" ref="B51:L51" si="55">B14-B13</f>
        <v>21</v>
      </c>
      <c r="C51" s="247">
        <f t="shared" si="55"/>
        <v>-3</v>
      </c>
      <c r="D51" s="36">
        <f t="shared" si="55"/>
        <v>0</v>
      </c>
      <c r="E51" s="37">
        <f t="shared" si="55"/>
        <v>-3</v>
      </c>
      <c r="F51" s="38">
        <f t="shared" si="55"/>
        <v>-2</v>
      </c>
      <c r="G51" s="38">
        <f t="shared" si="55"/>
        <v>26</v>
      </c>
      <c r="H51" s="38">
        <f t="shared" si="55"/>
        <v>26</v>
      </c>
      <c r="I51" s="39">
        <f t="shared" si="55"/>
        <v>23</v>
      </c>
      <c r="J51" s="36">
        <f t="shared" si="55"/>
        <v>3</v>
      </c>
      <c r="K51" s="36">
        <f t="shared" si="55"/>
        <v>1</v>
      </c>
      <c r="L51" s="37">
        <f t="shared" si="55"/>
        <v>0</v>
      </c>
      <c r="N51" s="15" t="s">
        <v>25</v>
      </c>
      <c r="O51" s="40">
        <f>B51/B13*100</f>
        <v>3.3925686591276252</v>
      </c>
      <c r="P51" s="41">
        <f>C51/C13*100</f>
        <v>-3.296703296703297</v>
      </c>
      <c r="Q51" s="42">
        <f>D51/D13*100</f>
        <v>0</v>
      </c>
      <c r="R51" s="43">
        <f>E51/E13*100</f>
        <v>-5.4545454545454541</v>
      </c>
      <c r="S51" s="44">
        <f>F51/F13*100</f>
        <v>-6.4516129032258061</v>
      </c>
      <c r="T51" s="44">
        <f>G51/G13*100</f>
        <v>5.2313883299798798</v>
      </c>
      <c r="U51" s="44">
        <f>H51/H13*100</f>
        <v>5.895691609977324</v>
      </c>
      <c r="V51" s="45">
        <f>I51/I13*100</f>
        <v>6.336088154269973</v>
      </c>
      <c r="W51" s="42">
        <f>J51/J13*100</f>
        <v>3.8461538461538463</v>
      </c>
      <c r="X51" s="42">
        <f>K51/K13*100</f>
        <v>4.3478260869565215</v>
      </c>
      <c r="Y51" s="43">
        <f>L51/L13*100</f>
        <v>0</v>
      </c>
    </row>
    <row r="52" spans="1:25">
      <c r="A52" s="15" t="s">
        <v>26</v>
      </c>
      <c r="B52" s="35">
        <f t="shared" ref="B52:L52" si="56">B15-B14</f>
        <v>15</v>
      </c>
      <c r="C52" s="247">
        <f t="shared" si="56"/>
        <v>1</v>
      </c>
      <c r="D52" s="36">
        <f t="shared" si="56"/>
        <v>1</v>
      </c>
      <c r="E52" s="37">
        <f t="shared" si="56"/>
        <v>0</v>
      </c>
      <c r="F52" s="38">
        <f t="shared" si="56"/>
        <v>0</v>
      </c>
      <c r="G52" s="38">
        <f t="shared" si="56"/>
        <v>13</v>
      </c>
      <c r="H52" s="38">
        <f t="shared" si="56"/>
        <v>14</v>
      </c>
      <c r="I52" s="39">
        <f t="shared" si="56"/>
        <v>14</v>
      </c>
      <c r="J52" s="36">
        <f t="shared" si="56"/>
        <v>0</v>
      </c>
      <c r="K52" s="36">
        <f t="shared" si="56"/>
        <v>-1</v>
      </c>
      <c r="L52" s="37">
        <f t="shared" si="56"/>
        <v>1</v>
      </c>
      <c r="N52" s="15" t="s">
        <v>26</v>
      </c>
      <c r="O52" s="40">
        <f>B52/B14*100</f>
        <v>2.34375</v>
      </c>
      <c r="P52" s="41">
        <f>C52/C14*100</f>
        <v>1.1363636363636365</v>
      </c>
      <c r="Q52" s="42">
        <f>D52/D14*100</f>
        <v>2.7777777777777777</v>
      </c>
      <c r="R52" s="43">
        <f>E52/E14*100</f>
        <v>0</v>
      </c>
      <c r="S52" s="44">
        <f>F52/F14*100</f>
        <v>0</v>
      </c>
      <c r="T52" s="44">
        <f>G52/G14*100</f>
        <v>2.4856596558317401</v>
      </c>
      <c r="U52" s="44">
        <f>H52/H14*100</f>
        <v>2.9978586723768736</v>
      </c>
      <c r="V52" s="45">
        <f>I52/I14*100</f>
        <v>3.6269430051813467</v>
      </c>
      <c r="W52" s="42">
        <f>J52/J14*100</f>
        <v>0</v>
      </c>
      <c r="X52" s="42">
        <f>K52/K14*100</f>
        <v>-4.1666666666666661</v>
      </c>
      <c r="Y52" s="43">
        <f>L52/L14*100</f>
        <v>3.125</v>
      </c>
    </row>
    <row r="53" spans="1:25">
      <c r="A53" s="15" t="s">
        <v>27</v>
      </c>
      <c r="B53" s="35">
        <f t="shared" ref="B53:L53" si="57">B16-B15</f>
        <v>8</v>
      </c>
      <c r="C53" s="247">
        <f t="shared" si="57"/>
        <v>1</v>
      </c>
      <c r="D53" s="36">
        <f t="shared" si="57"/>
        <v>0</v>
      </c>
      <c r="E53" s="37">
        <f t="shared" si="57"/>
        <v>1</v>
      </c>
      <c r="F53" s="38">
        <f t="shared" si="57"/>
        <v>0</v>
      </c>
      <c r="G53" s="38">
        <f t="shared" si="57"/>
        <v>8</v>
      </c>
      <c r="H53" s="38">
        <f t="shared" si="57"/>
        <v>9</v>
      </c>
      <c r="I53" s="39">
        <f t="shared" si="57"/>
        <v>8</v>
      </c>
      <c r="J53" s="36">
        <f t="shared" si="57"/>
        <v>1</v>
      </c>
      <c r="K53" s="36">
        <f t="shared" si="57"/>
        <v>1</v>
      </c>
      <c r="L53" s="37">
        <f t="shared" si="57"/>
        <v>-2</v>
      </c>
      <c r="N53" s="15" t="s">
        <v>27</v>
      </c>
      <c r="O53" s="40">
        <f>B53/B15*100</f>
        <v>1.2213740458015268</v>
      </c>
      <c r="P53" s="41">
        <f>C53/C15*100</f>
        <v>1.1235955056179776</v>
      </c>
      <c r="Q53" s="42">
        <f>D53/D15*100</f>
        <v>0</v>
      </c>
      <c r="R53" s="43">
        <f>E53/E15*100</f>
        <v>1.9230769230769231</v>
      </c>
      <c r="S53" s="44">
        <f>F53/F15*100</f>
        <v>0</v>
      </c>
      <c r="T53" s="44">
        <f>G53/G15*100</f>
        <v>1.4925373134328357</v>
      </c>
      <c r="U53" s="44">
        <f>H53/H15*100</f>
        <v>1.8711018711018712</v>
      </c>
      <c r="V53" s="45">
        <f>I53/I15*100</f>
        <v>2</v>
      </c>
      <c r="W53" s="42">
        <f>J53/J15*100</f>
        <v>1.2345679012345678</v>
      </c>
      <c r="X53" s="42">
        <f>K53/K15*100</f>
        <v>4.3478260869565215</v>
      </c>
      <c r="Y53" s="43">
        <f>L53/L15*100</f>
        <v>-6.0606060606060606</v>
      </c>
    </row>
    <row r="54" spans="1:25">
      <c r="A54" s="15" t="s">
        <v>28</v>
      </c>
      <c r="B54" s="35">
        <f t="shared" ref="B54:L54" si="58">B17-B16</f>
        <v>7</v>
      </c>
      <c r="C54" s="247">
        <f t="shared" si="58"/>
        <v>1</v>
      </c>
      <c r="D54" s="36">
        <f t="shared" si="58"/>
        <v>2</v>
      </c>
      <c r="E54" s="37">
        <f t="shared" si="58"/>
        <v>-1</v>
      </c>
      <c r="F54" s="38">
        <f t="shared" si="58"/>
        <v>-1</v>
      </c>
      <c r="G54" s="38">
        <f t="shared" si="58"/>
        <v>7</v>
      </c>
      <c r="H54" s="38">
        <f t="shared" si="58"/>
        <v>7</v>
      </c>
      <c r="I54" s="39">
        <f t="shared" si="58"/>
        <v>5</v>
      </c>
      <c r="J54" s="36">
        <f t="shared" si="58"/>
        <v>2</v>
      </c>
      <c r="K54" s="36">
        <f t="shared" si="58"/>
        <v>0</v>
      </c>
      <c r="L54" s="37">
        <f t="shared" si="58"/>
        <v>-1</v>
      </c>
      <c r="N54" s="15" t="s">
        <v>28</v>
      </c>
      <c r="O54" s="40">
        <f>B54/B16*100</f>
        <v>1.0558069381598794</v>
      </c>
      <c r="P54" s="41">
        <f>C54/C16*100</f>
        <v>1.1111111111111112</v>
      </c>
      <c r="Q54" s="42">
        <f>D54/D16*100</f>
        <v>5.4054054054054053</v>
      </c>
      <c r="R54" s="43">
        <f>E54/E16*100</f>
        <v>-1.8867924528301887</v>
      </c>
      <c r="S54" s="44">
        <f>F54/F16*100</f>
        <v>-3.4482758620689653</v>
      </c>
      <c r="T54" s="44">
        <f>G54/G16*100</f>
        <v>1.2867647058823528</v>
      </c>
      <c r="U54" s="44">
        <f>H54/H16*100</f>
        <v>1.4285714285714286</v>
      </c>
      <c r="V54" s="45">
        <f>I54/I16*100</f>
        <v>1.2254901960784315</v>
      </c>
      <c r="W54" s="42">
        <f>J54/J16*100</f>
        <v>2.4390243902439024</v>
      </c>
      <c r="X54" s="42">
        <f>K54/K16*100</f>
        <v>0</v>
      </c>
      <c r="Y54" s="43">
        <f>L54/L16*100</f>
        <v>-3.225806451612903</v>
      </c>
    </row>
    <row r="55" spans="1:25">
      <c r="A55" s="15" t="s">
        <v>29</v>
      </c>
      <c r="B55" s="35">
        <f t="shared" ref="B55:L55" si="59">B18-B17</f>
        <v>15</v>
      </c>
      <c r="C55" s="247">
        <f t="shared" si="59"/>
        <v>1</v>
      </c>
      <c r="D55" s="36">
        <f t="shared" si="59"/>
        <v>0</v>
      </c>
      <c r="E55" s="37">
        <f t="shared" si="59"/>
        <v>1</v>
      </c>
      <c r="F55" s="38">
        <f t="shared" si="59"/>
        <v>2</v>
      </c>
      <c r="G55" s="38">
        <f t="shared" si="59"/>
        <v>12</v>
      </c>
      <c r="H55" s="38">
        <f t="shared" si="59"/>
        <v>12</v>
      </c>
      <c r="I55" s="39">
        <f t="shared" si="59"/>
        <v>10</v>
      </c>
      <c r="J55" s="36">
        <f t="shared" si="59"/>
        <v>3</v>
      </c>
      <c r="K55" s="36">
        <f t="shared" si="59"/>
        <v>0</v>
      </c>
      <c r="L55" s="37">
        <f t="shared" si="59"/>
        <v>0</v>
      </c>
      <c r="N55" s="15" t="s">
        <v>29</v>
      </c>
      <c r="O55" s="40">
        <f>B55/B17*100</f>
        <v>2.2388059701492535</v>
      </c>
      <c r="P55" s="41">
        <f>C55/C17*100</f>
        <v>1.098901098901099</v>
      </c>
      <c r="Q55" s="42">
        <f>D55/D17*100</f>
        <v>0</v>
      </c>
      <c r="R55" s="43">
        <f>E55/E17*100</f>
        <v>1.9230769230769231</v>
      </c>
      <c r="S55" s="44">
        <f>F55/F17*100</f>
        <v>7.1428571428571423</v>
      </c>
      <c r="T55" s="44">
        <f>G55/G17*100</f>
        <v>2.1778584392014517</v>
      </c>
      <c r="U55" s="44">
        <f>H55/H17*100</f>
        <v>2.4144869215291749</v>
      </c>
      <c r="V55" s="45">
        <f>I55/I17*100</f>
        <v>2.4213075060532687</v>
      </c>
      <c r="W55" s="42">
        <f>J55/J17*100</f>
        <v>3.5714285714285712</v>
      </c>
      <c r="X55" s="42">
        <f>K55/K17*100</f>
        <v>0</v>
      </c>
      <c r="Y55" s="43">
        <f>L55/L17*100</f>
        <v>0</v>
      </c>
    </row>
    <row r="56" spans="1:25">
      <c r="A56" s="15" t="s">
        <v>30</v>
      </c>
      <c r="B56" s="35">
        <f t="shared" ref="B56:L56" si="60">B19-B18</f>
        <v>-23</v>
      </c>
      <c r="C56" s="247">
        <f t="shared" si="60"/>
        <v>-5</v>
      </c>
      <c r="D56" s="36">
        <f t="shared" si="60"/>
        <v>-4</v>
      </c>
      <c r="E56" s="37">
        <f t="shared" si="60"/>
        <v>-1</v>
      </c>
      <c r="F56" s="38">
        <f t="shared" si="60"/>
        <v>-3</v>
      </c>
      <c r="G56" s="38">
        <f t="shared" si="60"/>
        <v>-15</v>
      </c>
      <c r="H56" s="38">
        <f t="shared" si="60"/>
        <v>-15</v>
      </c>
      <c r="I56" s="39">
        <f t="shared" si="60"/>
        <v>-16</v>
      </c>
      <c r="J56" s="36">
        <f t="shared" si="60"/>
        <v>0</v>
      </c>
      <c r="K56" s="36">
        <f t="shared" si="60"/>
        <v>0</v>
      </c>
      <c r="L56" s="37">
        <f t="shared" si="60"/>
        <v>0</v>
      </c>
      <c r="N56" s="15" t="s">
        <v>30</v>
      </c>
      <c r="O56" s="40">
        <f>B56/B18*100</f>
        <v>-3.3576642335766427</v>
      </c>
      <c r="P56" s="253">
        <f>C56/C18*100</f>
        <v>-5.4347826086956523</v>
      </c>
      <c r="Q56" s="42">
        <f>D56/D18*100</f>
        <v>-10.256410256410255</v>
      </c>
      <c r="R56" s="43">
        <f>E56/E18*100</f>
        <v>-1.8867924528301887</v>
      </c>
      <c r="S56" s="44">
        <f>F56/F18*100</f>
        <v>-10</v>
      </c>
      <c r="T56" s="44">
        <f>G56/G18*100</f>
        <v>-2.6642984014209592</v>
      </c>
      <c r="U56" s="44">
        <f>H56/H18*100</f>
        <v>-2.9469548133595285</v>
      </c>
      <c r="V56" s="45">
        <f>I56/I18*100</f>
        <v>-3.7825059101654848</v>
      </c>
      <c r="W56" s="42">
        <f>J56/J18*100</f>
        <v>0</v>
      </c>
      <c r="X56" s="42">
        <f>K56/K18*100</f>
        <v>0</v>
      </c>
      <c r="Y56" s="43">
        <f>L56/L18*100</f>
        <v>0</v>
      </c>
    </row>
    <row r="57" spans="1:25">
      <c r="A57" s="15" t="s">
        <v>31</v>
      </c>
      <c r="B57" s="35">
        <f t="shared" ref="B57:L57" si="61">B20-B19</f>
        <v>-5</v>
      </c>
      <c r="C57" s="247">
        <f t="shared" si="61"/>
        <v>0</v>
      </c>
      <c r="D57" s="36">
        <f t="shared" si="61"/>
        <v>-1</v>
      </c>
      <c r="E57" s="37">
        <f t="shared" si="61"/>
        <v>1</v>
      </c>
      <c r="F57" s="38">
        <f t="shared" si="61"/>
        <v>-2</v>
      </c>
      <c r="G57" s="38">
        <f t="shared" si="61"/>
        <v>-4</v>
      </c>
      <c r="H57" s="38">
        <f t="shared" si="61"/>
        <v>-3</v>
      </c>
      <c r="I57" s="39">
        <f t="shared" si="61"/>
        <v>-3</v>
      </c>
      <c r="J57" s="36">
        <f t="shared" si="61"/>
        <v>0</v>
      </c>
      <c r="K57" s="36">
        <f t="shared" si="61"/>
        <v>-2</v>
      </c>
      <c r="L57" s="37">
        <f t="shared" si="61"/>
        <v>0</v>
      </c>
      <c r="N57" s="15" t="s">
        <v>31</v>
      </c>
      <c r="O57" s="40">
        <f>B57/B19*100</f>
        <v>-0.75528700906344415</v>
      </c>
      <c r="P57" s="253">
        <f>C57/C19*100</f>
        <v>0</v>
      </c>
      <c r="Q57" s="42">
        <f>D57/D19*100</f>
        <v>-2.8571428571428572</v>
      </c>
      <c r="R57" s="43">
        <f>E57/E19*100</f>
        <v>1.9230769230769231</v>
      </c>
      <c r="S57" s="44">
        <f>F57/F19*100</f>
        <v>-7.4074074074074066</v>
      </c>
      <c r="T57" s="44">
        <f>G57/G19*100</f>
        <v>-0.72992700729927007</v>
      </c>
      <c r="U57" s="44">
        <f>H57/H19*100</f>
        <v>-0.60728744939271251</v>
      </c>
      <c r="V57" s="45">
        <f>I57/I19*100</f>
        <v>-0.73710073710073709</v>
      </c>
      <c r="W57" s="42">
        <f>J57/J19*100</f>
        <v>0</v>
      </c>
      <c r="X57" s="42">
        <f>K57/K19*100</f>
        <v>-8.3333333333333321</v>
      </c>
      <c r="Y57" s="43">
        <f>L57/L19*100</f>
        <v>0</v>
      </c>
    </row>
    <row r="58" spans="1:25">
      <c r="A58" s="15" t="s">
        <v>32</v>
      </c>
      <c r="B58" s="35">
        <f t="shared" ref="B58:L58" si="62">B21-B20</f>
        <v>-4</v>
      </c>
      <c r="C58" s="247">
        <f t="shared" si="62"/>
        <v>2</v>
      </c>
      <c r="D58" s="36">
        <f t="shared" si="62"/>
        <v>1</v>
      </c>
      <c r="E58" s="37">
        <f t="shared" si="62"/>
        <v>1</v>
      </c>
      <c r="F58" s="38">
        <f t="shared" si="62"/>
        <v>1</v>
      </c>
      <c r="G58" s="38">
        <f t="shared" si="62"/>
        <v>-5</v>
      </c>
      <c r="H58" s="38">
        <f t="shared" si="62"/>
        <v>-3</v>
      </c>
      <c r="I58" s="39">
        <f t="shared" si="62"/>
        <v>-1</v>
      </c>
      <c r="J58" s="36">
        <f t="shared" si="62"/>
        <v>-2</v>
      </c>
      <c r="K58" s="36">
        <f t="shared" si="62"/>
        <v>3</v>
      </c>
      <c r="L58" s="37">
        <f t="shared" si="62"/>
        <v>-5</v>
      </c>
      <c r="N58" s="15" t="s">
        <v>32</v>
      </c>
      <c r="O58" s="40">
        <f>B58/B20*100</f>
        <v>-0.60882800608828003</v>
      </c>
      <c r="P58" s="253">
        <f>C58/C20*100</f>
        <v>2.2988505747126435</v>
      </c>
      <c r="Q58" s="42">
        <f>D58/D20*100</f>
        <v>2.9411764705882351</v>
      </c>
      <c r="R58" s="43">
        <f>E58/E20*100</f>
        <v>1.8867924528301887</v>
      </c>
      <c r="S58" s="44">
        <f>F58/F20*100</f>
        <v>4</v>
      </c>
      <c r="T58" s="44">
        <f>G58/G20*100</f>
        <v>-0.91911764705882359</v>
      </c>
      <c r="U58" s="44">
        <f>H58/H20*100</f>
        <v>-0.61099796334012213</v>
      </c>
      <c r="V58" s="45">
        <f>I58/I20*100</f>
        <v>-0.24752475247524752</v>
      </c>
      <c r="W58" s="42">
        <f>J58/J20*100</f>
        <v>-2.2988505747126435</v>
      </c>
      <c r="X58" s="42">
        <f>K58/K20*100</f>
        <v>13.636363636363635</v>
      </c>
      <c r="Y58" s="43">
        <f>L58/L20*100</f>
        <v>-16.666666666666664</v>
      </c>
    </row>
    <row r="59" spans="1:25">
      <c r="A59" s="15" t="s">
        <v>33</v>
      </c>
      <c r="B59" s="35">
        <f t="shared" ref="B59:L59" si="63">B22-B21</f>
        <v>-21</v>
      </c>
      <c r="C59" s="247">
        <f t="shared" si="63"/>
        <v>-2</v>
      </c>
      <c r="D59" s="36">
        <f t="shared" si="63"/>
        <v>-3</v>
      </c>
      <c r="E59" s="37">
        <f t="shared" si="63"/>
        <v>0</v>
      </c>
      <c r="F59" s="38">
        <f t="shared" si="63"/>
        <v>-2</v>
      </c>
      <c r="G59" s="38">
        <f t="shared" si="63"/>
        <v>-19</v>
      </c>
      <c r="H59" s="38">
        <f t="shared" si="63"/>
        <v>-17</v>
      </c>
      <c r="I59" s="39">
        <f t="shared" si="63"/>
        <v>-15</v>
      </c>
      <c r="J59" s="36">
        <f t="shared" si="63"/>
        <v>-2</v>
      </c>
      <c r="K59" s="36">
        <f t="shared" si="63"/>
        <v>0</v>
      </c>
      <c r="L59" s="37">
        <f t="shared" si="63"/>
        <v>0</v>
      </c>
      <c r="N59" s="15" t="s">
        <v>33</v>
      </c>
      <c r="O59" s="40">
        <f>B59/B21*100</f>
        <v>-3.215926493108729</v>
      </c>
      <c r="P59" s="253">
        <f>C59/C21*100</f>
        <v>-2.2471910112359552</v>
      </c>
      <c r="Q59" s="42">
        <f>D59/D21*100</f>
        <v>-8.5714285714285712</v>
      </c>
      <c r="R59" s="43">
        <f>E59/E21*100</f>
        <v>0</v>
      </c>
      <c r="S59" s="44">
        <f>F59/F21*100</f>
        <v>-7.6923076923076925</v>
      </c>
      <c r="T59" s="44">
        <f>G59/G21*100</f>
        <v>-3.525046382189239</v>
      </c>
      <c r="U59" s="44">
        <f>H59/H21*100</f>
        <v>-3.4836065573770489</v>
      </c>
      <c r="V59" s="45">
        <f>I59/I21*100</f>
        <v>-3.7220843672456572</v>
      </c>
      <c r="W59" s="42">
        <f>J59/J21*100</f>
        <v>-2.3529411764705883</v>
      </c>
      <c r="X59" s="42">
        <f>K59/K21*100</f>
        <v>0</v>
      </c>
      <c r="Y59" s="43">
        <f>L59/L21*100</f>
        <v>0</v>
      </c>
    </row>
    <row r="60" spans="1:25">
      <c r="A60" s="46" t="s">
        <v>34</v>
      </c>
      <c r="B60" s="47">
        <f t="shared" ref="B60:L60" si="64">B23-B22</f>
        <v>-14</v>
      </c>
      <c r="C60" s="248">
        <f t="shared" si="64"/>
        <v>1</v>
      </c>
      <c r="D60" s="48">
        <f t="shared" si="64"/>
        <v>0</v>
      </c>
      <c r="E60" s="49">
        <f t="shared" si="64"/>
        <v>3</v>
      </c>
      <c r="F60" s="50">
        <f t="shared" si="64"/>
        <v>0</v>
      </c>
      <c r="G60" s="50">
        <f t="shared" si="64"/>
        <v>-16</v>
      </c>
      <c r="H60" s="50">
        <f t="shared" si="64"/>
        <v>-17</v>
      </c>
      <c r="I60" s="51">
        <f t="shared" si="64"/>
        <v>-13</v>
      </c>
      <c r="J60" s="48">
        <f t="shared" si="64"/>
        <v>-5</v>
      </c>
      <c r="K60" s="48">
        <f t="shared" si="64"/>
        <v>2</v>
      </c>
      <c r="L60" s="49">
        <f t="shared" si="64"/>
        <v>-1</v>
      </c>
      <c r="N60" s="52" t="s">
        <v>34</v>
      </c>
      <c r="O60" s="40">
        <f>B60/B22*100</f>
        <v>-2.2151898734177213</v>
      </c>
      <c r="P60" s="253">
        <f>C60/C22*100</f>
        <v>1.1494252873563218</v>
      </c>
      <c r="Q60" s="42">
        <f>D60/D22*100</f>
        <v>0</v>
      </c>
      <c r="R60" s="43">
        <f>E60/E22*100</f>
        <v>5.5555555555555554</v>
      </c>
      <c r="S60" s="44">
        <f>F60/F22*100</f>
        <v>0</v>
      </c>
      <c r="T60" s="44">
        <f>G60/G22*100</f>
        <v>-3.0769230769230771</v>
      </c>
      <c r="U60" s="44">
        <f>H60/H22*100</f>
        <v>-3.6093418259023355</v>
      </c>
      <c r="V60" s="45">
        <f>I60/I22*100</f>
        <v>-3.3505154639175259</v>
      </c>
      <c r="W60" s="42">
        <f>J60/J22*100</f>
        <v>-6.024096385542169</v>
      </c>
      <c r="X60" s="42">
        <f>K60/K22*100</f>
        <v>8</v>
      </c>
      <c r="Y60" s="43">
        <f>L60/L22*100</f>
        <v>-4</v>
      </c>
    </row>
    <row r="61" spans="1:25">
      <c r="A61" s="52" t="s">
        <v>35</v>
      </c>
      <c r="B61" s="35">
        <f t="shared" ref="B61:L61" si="65">B24-B23</f>
        <v>-14</v>
      </c>
      <c r="C61" s="247">
        <f t="shared" si="65"/>
        <v>-1</v>
      </c>
      <c r="D61" s="36">
        <f t="shared" si="65"/>
        <v>0</v>
      </c>
      <c r="E61" s="37">
        <f t="shared" si="65"/>
        <v>-1</v>
      </c>
      <c r="F61" s="38">
        <f t="shared" si="65"/>
        <v>-1</v>
      </c>
      <c r="G61" s="38">
        <f t="shared" si="65"/>
        <v>-11</v>
      </c>
      <c r="H61" s="38">
        <f t="shared" si="65"/>
        <v>-11</v>
      </c>
      <c r="I61" s="39">
        <f t="shared" si="65"/>
        <v>-14</v>
      </c>
      <c r="J61" s="36">
        <f t="shared" si="65"/>
        <v>4</v>
      </c>
      <c r="K61" s="36">
        <f t="shared" si="65"/>
        <v>-1</v>
      </c>
      <c r="L61" s="37">
        <f t="shared" si="65"/>
        <v>0</v>
      </c>
      <c r="N61" s="46" t="s">
        <v>35</v>
      </c>
      <c r="O61" s="57">
        <f>B61/B23*100</f>
        <v>-2.2653721682847898</v>
      </c>
      <c r="P61" s="254">
        <f>C61/C23*100</f>
        <v>-1.1363636363636365</v>
      </c>
      <c r="Q61" s="53">
        <f>D61/D23*100</f>
        <v>0</v>
      </c>
      <c r="R61" s="54">
        <f>E61/E23*100</f>
        <v>-1.7543859649122806</v>
      </c>
      <c r="S61" s="55">
        <f>F61/F23*100</f>
        <v>-4.1666666666666661</v>
      </c>
      <c r="T61" s="55">
        <f>G61/G23*100</f>
        <v>-2.1825396825396823</v>
      </c>
      <c r="U61" s="55">
        <f>H61/H23*100</f>
        <v>-2.4229074889867843</v>
      </c>
      <c r="V61" s="56">
        <f>I61/I23*100</f>
        <v>-3.7333333333333338</v>
      </c>
      <c r="W61" s="53">
        <f>J61/J23*100</f>
        <v>5.1282051282051277</v>
      </c>
      <c r="X61" s="53">
        <f>K61/K23*100</f>
        <v>-3.7037037037037033</v>
      </c>
      <c r="Y61" s="54">
        <f>L61/L23*100</f>
        <v>0</v>
      </c>
    </row>
    <row r="62" spans="1:25">
      <c r="A62" s="52" t="s">
        <v>46</v>
      </c>
      <c r="B62" s="35">
        <f t="shared" ref="B62:L62" si="66">B25-B24</f>
        <v>-20</v>
      </c>
      <c r="C62" s="247">
        <f t="shared" si="66"/>
        <v>-1</v>
      </c>
      <c r="D62" s="36">
        <f t="shared" si="66"/>
        <v>-2</v>
      </c>
      <c r="E62" s="37">
        <f t="shared" si="66"/>
        <v>0</v>
      </c>
      <c r="F62" s="38">
        <f t="shared" si="66"/>
        <v>-2</v>
      </c>
      <c r="G62" s="38">
        <f t="shared" si="66"/>
        <v>-17</v>
      </c>
      <c r="H62" s="38">
        <f t="shared" si="66"/>
        <v>-11</v>
      </c>
      <c r="I62" s="39">
        <f t="shared" si="66"/>
        <v>-12</v>
      </c>
      <c r="J62" s="36">
        <f t="shared" si="66"/>
        <v>1</v>
      </c>
      <c r="K62" s="36">
        <f t="shared" si="66"/>
        <v>-2</v>
      </c>
      <c r="L62" s="37">
        <f t="shared" si="66"/>
        <v>-4</v>
      </c>
      <c r="N62" s="52" t="s">
        <v>46</v>
      </c>
      <c r="O62" s="40">
        <f>B62/B24*100</f>
        <v>-3.3112582781456954</v>
      </c>
      <c r="P62" s="253">
        <f>C62/C24*100</f>
        <v>-1.1494252873563218</v>
      </c>
      <c r="Q62" s="42">
        <f>D62/D24*100</f>
        <v>-6.25</v>
      </c>
      <c r="R62" s="43">
        <f>E62/E24*100</f>
        <v>0</v>
      </c>
      <c r="S62" s="44">
        <f>F62/F24*100</f>
        <v>-8.695652173913043</v>
      </c>
      <c r="T62" s="44">
        <f>G62/G24*100</f>
        <v>-3.4482758620689653</v>
      </c>
      <c r="U62" s="44">
        <f>H62/H24*100</f>
        <v>-2.4830699774266365</v>
      </c>
      <c r="V62" s="45">
        <f>I62/I24*100</f>
        <v>-3.32409972299169</v>
      </c>
      <c r="W62" s="42">
        <f>J62/J24*100</f>
        <v>1.2195121951219512</v>
      </c>
      <c r="X62" s="42">
        <f>K62/K24*100</f>
        <v>-7.6923076923076925</v>
      </c>
      <c r="Y62" s="43">
        <f>L62/L24*100</f>
        <v>-16.666666666666664</v>
      </c>
    </row>
    <row r="63" spans="1:25">
      <c r="A63" s="52" t="s">
        <v>49</v>
      </c>
      <c r="B63" s="35">
        <f t="shared" ref="B63:L63" si="67">B26-B25</f>
        <v>-16</v>
      </c>
      <c r="C63" s="247">
        <f t="shared" si="67"/>
        <v>2</v>
      </c>
      <c r="D63" s="36">
        <f t="shared" si="67"/>
        <v>0</v>
      </c>
      <c r="E63" s="37">
        <f t="shared" si="67"/>
        <v>2</v>
      </c>
      <c r="F63" s="38">
        <f t="shared" si="67"/>
        <v>1</v>
      </c>
      <c r="G63" s="38">
        <f t="shared" si="67"/>
        <v>-18</v>
      </c>
      <c r="H63" s="38">
        <f t="shared" si="67"/>
        <v>-17</v>
      </c>
      <c r="I63" s="39">
        <f t="shared" si="67"/>
        <v>-13</v>
      </c>
      <c r="J63" s="36">
        <f t="shared" si="67"/>
        <v>-5</v>
      </c>
      <c r="K63" s="36">
        <f t="shared" si="67"/>
        <v>-1</v>
      </c>
      <c r="L63" s="37">
        <f t="shared" si="67"/>
        <v>1</v>
      </c>
      <c r="N63" s="52" t="s">
        <v>49</v>
      </c>
      <c r="O63" s="40">
        <f>B63/B25*100</f>
        <v>-2.7397260273972601</v>
      </c>
      <c r="P63" s="253">
        <f>C63/C25*100</f>
        <v>2.3255813953488373</v>
      </c>
      <c r="Q63" s="42">
        <f>D63/D25*100</f>
        <v>0</v>
      </c>
      <c r="R63" s="43">
        <f>E63/E25*100</f>
        <v>3.5714285714285712</v>
      </c>
      <c r="S63" s="44">
        <f>F63/F25*100</f>
        <v>4.7619047619047619</v>
      </c>
      <c r="T63" s="44">
        <f>G63/G25*100</f>
        <v>-3.7815126050420167</v>
      </c>
      <c r="U63" s="44">
        <f>H63/H25*100</f>
        <v>-3.9351851851851851</v>
      </c>
      <c r="V63" s="45">
        <f>I63/I25*100</f>
        <v>-3.7249283667621778</v>
      </c>
      <c r="W63" s="42">
        <f>J63/J25*100</f>
        <v>-6.024096385542169</v>
      </c>
      <c r="X63" s="42">
        <f>K63/K25*100</f>
        <v>-4.1666666666666661</v>
      </c>
      <c r="Y63" s="43">
        <f>L63/L25*100</f>
        <v>5</v>
      </c>
    </row>
    <row r="64" spans="1:25">
      <c r="A64" s="52" t="s">
        <v>50</v>
      </c>
      <c r="B64" s="35">
        <f t="shared" ref="B64:L64" si="68">B27-B26</f>
        <v>-9</v>
      </c>
      <c r="C64" s="247">
        <f t="shared" si="68"/>
        <v>-1</v>
      </c>
      <c r="D64" s="36">
        <f t="shared" si="68"/>
        <v>-1</v>
      </c>
      <c r="E64" s="37">
        <f t="shared" si="68"/>
        <v>0</v>
      </c>
      <c r="F64" s="38">
        <f t="shared" si="68"/>
        <v>-3</v>
      </c>
      <c r="G64" s="38">
        <f t="shared" si="68"/>
        <v>-5</v>
      </c>
      <c r="H64" s="38">
        <f t="shared" si="68"/>
        <v>-5</v>
      </c>
      <c r="I64" s="39">
        <f t="shared" si="68"/>
        <v>-3</v>
      </c>
      <c r="J64" s="36">
        <f t="shared" si="68"/>
        <v>-1</v>
      </c>
      <c r="K64" s="36">
        <f t="shared" si="68"/>
        <v>1</v>
      </c>
      <c r="L64" s="37">
        <f t="shared" si="68"/>
        <v>-2</v>
      </c>
      <c r="N64" s="52" t="s">
        <v>50</v>
      </c>
      <c r="O64" s="40">
        <f>B64/B26*100</f>
        <v>-1.584507042253521</v>
      </c>
      <c r="P64" s="253">
        <f>C64/C26*100</f>
        <v>-1.1363636363636365</v>
      </c>
      <c r="Q64" s="42">
        <f>D64/D26*100</f>
        <v>-3.3333333333333335</v>
      </c>
      <c r="R64" s="43">
        <f>E64/E26*100</f>
        <v>0</v>
      </c>
      <c r="S64" s="44">
        <f>F64/F26*100</f>
        <v>-13.636363636363635</v>
      </c>
      <c r="T64" s="44">
        <f>G64/G26*100</f>
        <v>-1.0917030567685588</v>
      </c>
      <c r="U64" s="44">
        <f>H64/H26*100</f>
        <v>-1.2048192771084338</v>
      </c>
      <c r="V64" s="45">
        <f>I64/I26*100</f>
        <v>-0.89285714285714279</v>
      </c>
      <c r="W64" s="42">
        <f>J64/J26*100</f>
        <v>-1.2820512820512819</v>
      </c>
      <c r="X64" s="42">
        <f>K64/K26*100</f>
        <v>4.3478260869565215</v>
      </c>
      <c r="Y64" s="43">
        <f>L64/L26*100</f>
        <v>-9.5238095238095237</v>
      </c>
    </row>
    <row r="65" spans="1:25">
      <c r="A65" s="52" t="s">
        <v>51</v>
      </c>
      <c r="B65" s="35">
        <f t="shared" ref="B65:L65" si="69">B28-B27</f>
        <v>-7</v>
      </c>
      <c r="C65" s="247">
        <f t="shared" si="69"/>
        <v>-2</v>
      </c>
      <c r="D65" s="36">
        <f t="shared" si="69"/>
        <v>-1</v>
      </c>
      <c r="E65" s="37">
        <f t="shared" si="69"/>
        <v>-1</v>
      </c>
      <c r="F65" s="38">
        <f t="shared" si="69"/>
        <v>-2</v>
      </c>
      <c r="G65" s="38">
        <f t="shared" si="69"/>
        <v>-4</v>
      </c>
      <c r="H65" s="38">
        <f t="shared" si="69"/>
        <v>-2</v>
      </c>
      <c r="I65" s="39">
        <f t="shared" si="69"/>
        <v>0</v>
      </c>
      <c r="J65" s="36">
        <f t="shared" si="69"/>
        <v>-2</v>
      </c>
      <c r="K65" s="36">
        <f t="shared" si="69"/>
        <v>-2</v>
      </c>
      <c r="L65" s="37">
        <f t="shared" si="69"/>
        <v>-1</v>
      </c>
      <c r="N65" s="52" t="s">
        <v>51</v>
      </c>
      <c r="O65" s="40">
        <f>B65/B27*100</f>
        <v>-1.2522361359570662</v>
      </c>
      <c r="P65" s="253">
        <f>C65/C27*100</f>
        <v>-2.2988505747126435</v>
      </c>
      <c r="Q65" s="42">
        <f>D65/D27*100</f>
        <v>-3.4482758620689653</v>
      </c>
      <c r="R65" s="43">
        <f>E65/E27*100</f>
        <v>-1.7241379310344827</v>
      </c>
      <c r="S65" s="44">
        <f>F65/F27*100</f>
        <v>-10.526315789473683</v>
      </c>
      <c r="T65" s="44">
        <f>G65/G27*100</f>
        <v>-0.88300220750551872</v>
      </c>
      <c r="U65" s="44">
        <f>H65/H27*100</f>
        <v>-0.48780487804878048</v>
      </c>
      <c r="V65" s="45">
        <f>I65/I27*100</f>
        <v>0</v>
      </c>
      <c r="W65" s="42">
        <f>J65/J27*100</f>
        <v>-2.5974025974025974</v>
      </c>
      <c r="X65" s="42">
        <f>K65/K27*100</f>
        <v>-8.3333333333333321</v>
      </c>
      <c r="Y65" s="43">
        <f>L65/L27*100</f>
        <v>-5.2631578947368416</v>
      </c>
    </row>
    <row r="66" spans="1:25">
      <c r="A66" s="52" t="s">
        <v>52</v>
      </c>
      <c r="B66" s="35">
        <f t="shared" ref="B66:L66" si="70">B29-B28</f>
        <v>-15</v>
      </c>
      <c r="C66" s="247">
        <f t="shared" si="70"/>
        <v>-1</v>
      </c>
      <c r="D66" s="36">
        <f t="shared" si="70"/>
        <v>-1</v>
      </c>
      <c r="E66" s="37">
        <f t="shared" si="70"/>
        <v>0</v>
      </c>
      <c r="F66" s="38">
        <f t="shared" si="70"/>
        <v>-1</v>
      </c>
      <c r="G66" s="38">
        <f t="shared" si="70"/>
        <v>-12</v>
      </c>
      <c r="H66" s="38">
        <f t="shared" si="70"/>
        <v>-9</v>
      </c>
      <c r="I66" s="39">
        <f t="shared" si="70"/>
        <v>-6</v>
      </c>
      <c r="J66" s="36">
        <f t="shared" si="70"/>
        <v>-3</v>
      </c>
      <c r="K66" s="36">
        <f t="shared" si="70"/>
        <v>-1</v>
      </c>
      <c r="L66" s="37">
        <f t="shared" si="70"/>
        <v>-1</v>
      </c>
      <c r="N66" s="52" t="s">
        <v>52</v>
      </c>
      <c r="O66" s="40">
        <f>B66/B28*100</f>
        <v>-2.7173913043478262</v>
      </c>
      <c r="P66" s="253">
        <f>C66/C28*100</f>
        <v>-1.1764705882352942</v>
      </c>
      <c r="Q66" s="42">
        <f>D66/D28*100</f>
        <v>-3.5714285714285712</v>
      </c>
      <c r="R66" s="43">
        <f>E66/E28*100</f>
        <v>0</v>
      </c>
      <c r="S66" s="44">
        <f>F66/F28*100</f>
        <v>-5.8823529411764701</v>
      </c>
      <c r="T66" s="44">
        <f>G66/G28*100</f>
        <v>-2.6726057906458798</v>
      </c>
      <c r="U66" s="44">
        <f>H66/H28*100</f>
        <v>-2.2058823529411766</v>
      </c>
      <c r="V66" s="45">
        <f>I66/I28*100</f>
        <v>-1.8018018018018018</v>
      </c>
      <c r="W66" s="42">
        <f>J66/J28*100</f>
        <v>-4</v>
      </c>
      <c r="X66" s="42">
        <f>K66/K28*100</f>
        <v>-4.5454545454545459</v>
      </c>
      <c r="Y66" s="43">
        <f>L66/L28*100</f>
        <v>-5.5555555555555554</v>
      </c>
    </row>
    <row r="67" spans="1:25" s="118" customFormat="1">
      <c r="A67" s="134" t="s">
        <v>53</v>
      </c>
      <c r="B67" s="135">
        <f t="shared" ref="B67:L67" si="71">B30-B29</f>
        <v>-20</v>
      </c>
      <c r="C67" s="249">
        <f t="shared" si="71"/>
        <v>-3</v>
      </c>
      <c r="D67" s="136">
        <f t="shared" si="71"/>
        <v>-2</v>
      </c>
      <c r="E67" s="137">
        <f t="shared" si="71"/>
        <v>-1</v>
      </c>
      <c r="F67" s="138">
        <f t="shared" si="71"/>
        <v>-3</v>
      </c>
      <c r="G67" s="138">
        <f t="shared" si="71"/>
        <v>-15</v>
      </c>
      <c r="H67" s="138">
        <f t="shared" si="71"/>
        <v>-11</v>
      </c>
      <c r="I67" s="139">
        <f t="shared" si="71"/>
        <v>-10</v>
      </c>
      <c r="J67" s="136">
        <f t="shared" si="71"/>
        <v>-1</v>
      </c>
      <c r="K67" s="136">
        <f t="shared" si="71"/>
        <v>-2</v>
      </c>
      <c r="L67" s="137">
        <f t="shared" si="71"/>
        <v>-1</v>
      </c>
      <c r="N67" s="134" t="s">
        <v>53</v>
      </c>
      <c r="O67" s="140">
        <f>B67/B29*100</f>
        <v>-3.7243947858472999</v>
      </c>
      <c r="P67" s="255">
        <f>C67/C29*100</f>
        <v>-3.5714285714285712</v>
      </c>
      <c r="Q67" s="141">
        <f>D67/D29*100</f>
        <v>-7.4074074074074066</v>
      </c>
      <c r="R67" s="142">
        <f>E67/E29*100</f>
        <v>-1.7543859649122806</v>
      </c>
      <c r="S67" s="143">
        <f>F67/F29*100</f>
        <v>-18.75</v>
      </c>
      <c r="T67" s="143">
        <f>G67/G29*100</f>
        <v>-3.4324942791762014</v>
      </c>
      <c r="U67" s="143">
        <f>H67/H29*100</f>
        <v>-2.7568922305764412</v>
      </c>
      <c r="V67" s="144">
        <f>I67/I29*100</f>
        <v>-3.0581039755351682</v>
      </c>
      <c r="W67" s="141">
        <f>J67/J29*100</f>
        <v>-1.3888888888888888</v>
      </c>
      <c r="X67" s="141">
        <f>K67/K29*100</f>
        <v>-9.5238095238095237</v>
      </c>
      <c r="Y67" s="142">
        <f>L67/L29*100</f>
        <v>-5.8823529411764701</v>
      </c>
    </row>
    <row r="68" spans="1:25" s="118" customFormat="1">
      <c r="A68" s="153" t="s">
        <v>54</v>
      </c>
      <c r="B68" s="154">
        <f t="shared" ref="B68:L68" si="72">B31-B30</f>
        <v>-19</v>
      </c>
      <c r="C68" s="250">
        <f t="shared" si="72"/>
        <v>-1</v>
      </c>
      <c r="D68" s="155">
        <f t="shared" si="72"/>
        <v>0</v>
      </c>
      <c r="E68" s="156">
        <f t="shared" si="72"/>
        <v>0</v>
      </c>
      <c r="F68" s="157">
        <f t="shared" si="72"/>
        <v>-1</v>
      </c>
      <c r="G68" s="157">
        <f t="shared" si="72"/>
        <v>-17</v>
      </c>
      <c r="H68" s="157">
        <f t="shared" si="72"/>
        <v>-18</v>
      </c>
      <c r="I68" s="158">
        <f t="shared" si="72"/>
        <v>-14</v>
      </c>
      <c r="J68" s="155">
        <f t="shared" si="72"/>
        <v>-4</v>
      </c>
      <c r="K68" s="155">
        <f t="shared" si="72"/>
        <v>0</v>
      </c>
      <c r="L68" s="156">
        <f t="shared" si="72"/>
        <v>0</v>
      </c>
      <c r="N68" s="153" t="s">
        <v>56</v>
      </c>
      <c r="O68" s="159">
        <f>B68/B30*100</f>
        <v>-3.67504835589942</v>
      </c>
      <c r="P68" s="256">
        <f>C68/C30*100</f>
        <v>-1.2345679012345678</v>
      </c>
      <c r="Q68" s="160">
        <f>D68/D30*100</f>
        <v>0</v>
      </c>
      <c r="R68" s="161">
        <f>E68/E30*100</f>
        <v>0</v>
      </c>
      <c r="S68" s="162">
        <f>F68/F30*100</f>
        <v>-7.6923076923076925</v>
      </c>
      <c r="T68" s="162">
        <f>G68/G30*100</f>
        <v>-4.028436018957346</v>
      </c>
      <c r="U68" s="162">
        <f>H68/H30*100</f>
        <v>-4.6391752577319592</v>
      </c>
      <c r="V68" s="163">
        <f>I68/I30*100</f>
        <v>-4.4164037854889591</v>
      </c>
      <c r="W68" s="160">
        <f>J68/J30*100</f>
        <v>-5.6338028169014089</v>
      </c>
      <c r="X68" s="160">
        <f>K68/K30*100</f>
        <v>0</v>
      </c>
      <c r="Y68" s="161">
        <f>L68/L30*100</f>
        <v>0</v>
      </c>
    </row>
    <row r="69" spans="1:25" s="118" customFormat="1">
      <c r="A69" s="153" t="s">
        <v>55</v>
      </c>
      <c r="B69" s="154">
        <f>B32-B31</f>
        <v>-25</v>
      </c>
      <c r="C69" s="250">
        <f t="shared" ref="C69:L69" si="73">C32-C31</f>
        <v>-4</v>
      </c>
      <c r="D69" s="155">
        <f t="shared" si="73"/>
        <v>-4</v>
      </c>
      <c r="E69" s="156">
        <f t="shared" si="73"/>
        <v>-2</v>
      </c>
      <c r="F69" s="157">
        <f t="shared" si="73"/>
        <v>-1</v>
      </c>
      <c r="G69" s="157">
        <f t="shared" si="73"/>
        <v>-20</v>
      </c>
      <c r="H69" s="157">
        <f t="shared" si="73"/>
        <v>-17</v>
      </c>
      <c r="I69" s="158">
        <f t="shared" si="73"/>
        <v>-15</v>
      </c>
      <c r="J69" s="155">
        <f t="shared" si="73"/>
        <v>-1</v>
      </c>
      <c r="K69" s="155">
        <f t="shared" si="73"/>
        <v>-2</v>
      </c>
      <c r="L69" s="156">
        <f t="shared" si="73"/>
        <v>-1</v>
      </c>
      <c r="N69" s="153" t="s">
        <v>55</v>
      </c>
      <c r="O69" s="159">
        <f>B69/B31*100</f>
        <v>-5.0200803212851408</v>
      </c>
      <c r="P69" s="256">
        <f>C69/C31*100</f>
        <v>-5</v>
      </c>
      <c r="Q69" s="160">
        <f>D69/D31*100</f>
        <v>-16</v>
      </c>
      <c r="R69" s="161">
        <f>E69/E31*100</f>
        <v>-3.5714285714285712</v>
      </c>
      <c r="S69" s="162">
        <f>F69/F31*100</f>
        <v>-8.3333333333333321</v>
      </c>
      <c r="T69" s="162">
        <f>G69/G31*100</f>
        <v>-4.9382716049382713</v>
      </c>
      <c r="U69" s="162">
        <f>H69/H31*100</f>
        <v>-4.5945945945945947</v>
      </c>
      <c r="V69" s="163">
        <f>I69/I31*100</f>
        <v>-4.9504950495049505</v>
      </c>
      <c r="W69" s="160">
        <f>J69/J31*100</f>
        <v>-1.4925373134328357</v>
      </c>
      <c r="X69" s="160">
        <f>K69/K31*100</f>
        <v>-10.526315789473683</v>
      </c>
      <c r="Y69" s="161">
        <f>L69/L31*100</f>
        <v>-6.25</v>
      </c>
    </row>
    <row r="70" spans="1:25" s="118" customFormat="1">
      <c r="A70" s="134" t="s">
        <v>58</v>
      </c>
      <c r="B70" s="135">
        <f t="shared" ref="B70:L70" si="74">B33-B32</f>
        <v>30</v>
      </c>
      <c r="C70" s="249">
        <f t="shared" si="74"/>
        <v>3</v>
      </c>
      <c r="D70" s="136">
        <f t="shared" si="74"/>
        <v>0</v>
      </c>
      <c r="E70" s="137">
        <f t="shared" si="74"/>
        <v>4</v>
      </c>
      <c r="F70" s="138">
        <f t="shared" si="74"/>
        <v>1</v>
      </c>
      <c r="G70" s="138">
        <f t="shared" si="74"/>
        <v>26</v>
      </c>
      <c r="H70" s="138">
        <f t="shared" si="74"/>
        <v>22</v>
      </c>
      <c r="I70" s="139">
        <f t="shared" si="74"/>
        <v>17</v>
      </c>
      <c r="J70" s="136">
        <f t="shared" si="74"/>
        <v>4</v>
      </c>
      <c r="K70" s="136">
        <f t="shared" si="74"/>
        <v>2</v>
      </c>
      <c r="L70" s="137">
        <f t="shared" si="74"/>
        <v>2</v>
      </c>
      <c r="N70" s="134" t="s">
        <v>58</v>
      </c>
      <c r="O70" s="140">
        <f>B70/B32*100</f>
        <v>6.3424947145877377</v>
      </c>
      <c r="P70" s="255">
        <f>C70/C32*100</f>
        <v>3.9473684210526314</v>
      </c>
      <c r="Q70" s="141">
        <f>D70/D32*100</f>
        <v>0</v>
      </c>
      <c r="R70" s="142">
        <f>E70/E32*100</f>
        <v>7.4074074074074066</v>
      </c>
      <c r="S70" s="143">
        <f>F70/F32*100</f>
        <v>9.0909090909090917</v>
      </c>
      <c r="T70" s="143">
        <f>G70/G32*100</f>
        <v>6.7532467532467528</v>
      </c>
      <c r="U70" s="143">
        <f>H70/H32*100</f>
        <v>6.2322946175637393</v>
      </c>
      <c r="V70" s="144">
        <f>I70/I32*100</f>
        <v>5.9027777777777777</v>
      </c>
      <c r="W70" s="141">
        <f>J70/J32*100</f>
        <v>6.0606060606060606</v>
      </c>
      <c r="X70" s="141">
        <f>K70/K32*100</f>
        <v>11.76470588235294</v>
      </c>
      <c r="Y70" s="142">
        <f>L70/L32*100</f>
        <v>13.333333333333334</v>
      </c>
    </row>
    <row r="71" spans="1:25" s="118" customFormat="1">
      <c r="A71" s="200" t="s">
        <v>59</v>
      </c>
      <c r="B71" s="201">
        <f t="shared" ref="B71:L71" si="75">B34-B33</f>
        <v>-4</v>
      </c>
      <c r="C71" s="251">
        <f t="shared" si="75"/>
        <v>0</v>
      </c>
      <c r="D71" s="202">
        <f t="shared" si="75"/>
        <v>1</v>
      </c>
      <c r="E71" s="203">
        <f t="shared" si="75"/>
        <v>-1</v>
      </c>
      <c r="F71" s="204">
        <f t="shared" si="75"/>
        <v>0</v>
      </c>
      <c r="G71" s="204">
        <f t="shared" si="75"/>
        <v>-3</v>
      </c>
      <c r="H71" s="204">
        <f t="shared" si="75"/>
        <v>1</v>
      </c>
      <c r="I71" s="202">
        <f t="shared" si="75"/>
        <v>4</v>
      </c>
      <c r="J71" s="202">
        <f t="shared" si="75"/>
        <v>-3</v>
      </c>
      <c r="K71" s="202">
        <f t="shared" si="75"/>
        <v>-4</v>
      </c>
      <c r="L71" s="205">
        <f t="shared" si="75"/>
        <v>0</v>
      </c>
      <c r="N71" s="200" t="s">
        <v>60</v>
      </c>
      <c r="O71" s="206">
        <f>B71/B33*100</f>
        <v>-0.79522862823061624</v>
      </c>
      <c r="P71" s="257">
        <f>C71/C33*100</f>
        <v>0</v>
      </c>
      <c r="Q71" s="207">
        <f>D71/D33*100</f>
        <v>4.7619047619047619</v>
      </c>
      <c r="R71" s="208">
        <f t="shared" ref="R71" si="76">E71/E33*100</f>
        <v>-1.7241379310344827</v>
      </c>
      <c r="S71" s="209">
        <f>F71/F33*100</f>
        <v>0</v>
      </c>
      <c r="T71" s="209">
        <f t="shared" ref="T71" si="77">G71/G33*100</f>
        <v>-0.72992700729927007</v>
      </c>
      <c r="U71" s="209">
        <f t="shared" ref="U71" si="78">H71/H33*100</f>
        <v>0.26666666666666666</v>
      </c>
      <c r="V71" s="210">
        <f t="shared" ref="V71" si="79">I71/I33*100</f>
        <v>1.3114754098360655</v>
      </c>
      <c r="W71" s="207">
        <f t="shared" ref="W71" si="80">J71/J33*100</f>
        <v>-4.2857142857142856</v>
      </c>
      <c r="X71" s="207">
        <f t="shared" ref="X71" si="81">K71/K33*100</f>
        <v>-21.052631578947366</v>
      </c>
      <c r="Y71" s="208">
        <f t="shared" ref="Y71" si="82">L71/L33*100</f>
        <v>0</v>
      </c>
    </row>
    <row r="72" spans="1:25" s="118" customFormat="1">
      <c r="A72" s="200" t="s">
        <v>66</v>
      </c>
      <c r="B72" s="201">
        <f>B35-B34</f>
        <v>6</v>
      </c>
      <c r="C72" s="251">
        <f t="shared" ref="B72:L72" si="83">C35-C34</f>
        <v>2</v>
      </c>
      <c r="D72" s="202">
        <f t="shared" si="83"/>
        <v>0</v>
      </c>
      <c r="E72" s="203">
        <f t="shared" si="83"/>
        <v>1</v>
      </c>
      <c r="F72" s="204">
        <f t="shared" si="83"/>
        <v>2</v>
      </c>
      <c r="G72" s="204">
        <f t="shared" si="83"/>
        <v>2</v>
      </c>
      <c r="H72" s="204">
        <f t="shared" si="83"/>
        <v>5</v>
      </c>
      <c r="I72" s="202">
        <f t="shared" si="83"/>
        <v>4</v>
      </c>
      <c r="J72" s="202">
        <f t="shared" si="83"/>
        <v>1</v>
      </c>
      <c r="K72" s="202">
        <f t="shared" si="83"/>
        <v>-2</v>
      </c>
      <c r="L72" s="205">
        <f t="shared" si="83"/>
        <v>-1</v>
      </c>
      <c r="N72" s="200" t="s">
        <v>61</v>
      </c>
      <c r="O72" s="206">
        <f>B72/B34*100</f>
        <v>1.2024048096192386</v>
      </c>
      <c r="P72" s="257">
        <f>C72/C34*100</f>
        <v>2.5316455696202533</v>
      </c>
      <c r="Q72" s="207">
        <f>D72/D34*100</f>
        <v>0</v>
      </c>
      <c r="R72" s="208">
        <f>E72/E34*100</f>
        <v>1.7543859649122806</v>
      </c>
      <c r="S72" s="209">
        <f>F72/F34*100</f>
        <v>16.666666666666664</v>
      </c>
      <c r="T72" s="209">
        <f t="shared" ref="T72:Y72" si="84">G72/G34*100</f>
        <v>0.49019607843137253</v>
      </c>
      <c r="U72" s="209">
        <f t="shared" si="84"/>
        <v>1.3297872340425532</v>
      </c>
      <c r="V72" s="210">
        <f t="shared" si="84"/>
        <v>1.2944983818770228</v>
      </c>
      <c r="W72" s="207">
        <f t="shared" si="84"/>
        <v>1.4925373134328357</v>
      </c>
      <c r="X72" s="207">
        <f t="shared" si="84"/>
        <v>-13.333333333333334</v>
      </c>
      <c r="Y72" s="208">
        <f t="shared" si="84"/>
        <v>-5.8823529411764701</v>
      </c>
    </row>
    <row r="73" spans="1:25" s="118" customFormat="1">
      <c r="A73" s="200" t="s">
        <v>62</v>
      </c>
      <c r="B73" s="201">
        <f>B36-B35</f>
        <v>-5</v>
      </c>
      <c r="C73" s="251">
        <f t="shared" ref="C73:L73" si="85">C36-C35</f>
        <v>-1</v>
      </c>
      <c r="D73" s="202">
        <f t="shared" si="85"/>
        <v>-1</v>
      </c>
      <c r="E73" s="203">
        <f t="shared" si="85"/>
        <v>1</v>
      </c>
      <c r="F73" s="204">
        <f t="shared" si="85"/>
        <v>-1</v>
      </c>
      <c r="G73" s="204">
        <f t="shared" si="85"/>
        <v>-2</v>
      </c>
      <c r="H73" s="204">
        <f t="shared" si="85"/>
        <v>-1</v>
      </c>
      <c r="I73" s="202">
        <f t="shared" si="85"/>
        <v>-1</v>
      </c>
      <c r="J73" s="202">
        <f t="shared" si="85"/>
        <v>-1</v>
      </c>
      <c r="K73" s="202">
        <f t="shared" si="85"/>
        <v>-1</v>
      </c>
      <c r="L73" s="205">
        <f t="shared" si="85"/>
        <v>0</v>
      </c>
      <c r="N73" s="200" t="s">
        <v>63</v>
      </c>
      <c r="O73" s="206">
        <f>B73/B35*100</f>
        <v>-0.99009900990099009</v>
      </c>
      <c r="P73" s="257">
        <f>C73/C35*100</f>
        <v>-1.2345679012345678</v>
      </c>
      <c r="Q73" s="207">
        <f>D73/D35*100</f>
        <v>-4.5454545454545459</v>
      </c>
      <c r="R73" s="208">
        <f>E73/E35*100</f>
        <v>1.7241379310344827</v>
      </c>
      <c r="S73" s="209">
        <f>F73/F35*100</f>
        <v>-7.1428571428571423</v>
      </c>
      <c r="T73" s="209">
        <f t="shared" ref="T73:Y73" si="86">G73/G35*100</f>
        <v>-0.48780487804878048</v>
      </c>
      <c r="U73" s="209">
        <f t="shared" si="86"/>
        <v>-0.26246719160104987</v>
      </c>
      <c r="V73" s="210">
        <f t="shared" si="86"/>
        <v>-0.31948881789137379</v>
      </c>
      <c r="W73" s="207">
        <f t="shared" si="86"/>
        <v>-1.4705882352941175</v>
      </c>
      <c r="X73" s="207">
        <f t="shared" si="86"/>
        <v>-7.6923076923076925</v>
      </c>
      <c r="Y73" s="208">
        <f t="shared" si="86"/>
        <v>0</v>
      </c>
    </row>
    <row r="74" spans="1:25" s="118" customFormat="1">
      <c r="A74" s="200" t="s">
        <v>64</v>
      </c>
      <c r="B74" s="201">
        <f>B37-B36</f>
        <v>-8</v>
      </c>
      <c r="C74" s="251">
        <f>C37-C36</f>
        <v>-2</v>
      </c>
      <c r="D74" s="202">
        <f>D37-D36</f>
        <v>-1</v>
      </c>
      <c r="E74" s="203">
        <f>E37-E36</f>
        <v>-1</v>
      </c>
      <c r="F74" s="204">
        <f>F37-F36</f>
        <v>-1</v>
      </c>
      <c r="G74" s="204">
        <f>G37-G36</f>
        <v>-8</v>
      </c>
      <c r="H74" s="204">
        <f>H37-H36</f>
        <v>-4</v>
      </c>
      <c r="I74" s="202">
        <f>I37-I36</f>
        <v>-3</v>
      </c>
      <c r="J74" s="202">
        <f>J37-J36</f>
        <v>0</v>
      </c>
      <c r="K74" s="202">
        <f>K37-K36</f>
        <v>-1</v>
      </c>
      <c r="L74" s="205">
        <f>L37-L36</f>
        <v>-3</v>
      </c>
      <c r="N74" s="200" t="s">
        <v>64</v>
      </c>
      <c r="O74" s="206">
        <f>B74/B36*100</f>
        <v>-1.6</v>
      </c>
      <c r="P74" s="257">
        <f>C74/C36*100</f>
        <v>-2.5</v>
      </c>
      <c r="Q74" s="207">
        <f>D74/D36*100</f>
        <v>-4.7619047619047619</v>
      </c>
      <c r="R74" s="208">
        <f>E74/E36*100</f>
        <v>-1.6949152542372881</v>
      </c>
      <c r="S74" s="209">
        <f>F74/F36*100</f>
        <v>-7.6923076923076925</v>
      </c>
      <c r="T74" s="209">
        <f t="shared" ref="T74" si="87">G74/G36*100</f>
        <v>-1.9607843137254901</v>
      </c>
      <c r="U74" s="209">
        <f t="shared" ref="U74" si="88">H74/H36*100</f>
        <v>-1.0526315789473684</v>
      </c>
      <c r="V74" s="210">
        <f t="shared" ref="V74" si="89">I74/I36*100</f>
        <v>-0.96153846153846156</v>
      </c>
      <c r="W74" s="207">
        <f t="shared" ref="W74" si="90">J74/J36*100</f>
        <v>0</v>
      </c>
      <c r="X74" s="207">
        <f t="shared" ref="X74" si="91">K74/K36*100</f>
        <v>-8.3333333333333321</v>
      </c>
      <c r="Y74" s="208">
        <f t="shared" ref="Y74" si="92">L74/L36*100</f>
        <v>-18.75</v>
      </c>
    </row>
    <row r="75" spans="1:25" s="118" customFormat="1">
      <c r="A75" s="189" t="s">
        <v>65</v>
      </c>
      <c r="B75" s="190">
        <f>B38-B37</f>
        <v>6</v>
      </c>
      <c r="C75" s="252">
        <f>C38-C37</f>
        <v>1</v>
      </c>
      <c r="D75" s="191">
        <f>D38-D37</f>
        <v>0</v>
      </c>
      <c r="E75" s="199">
        <f>E38-E37</f>
        <v>1</v>
      </c>
      <c r="F75" s="193">
        <f>F38-F37</f>
        <v>0</v>
      </c>
      <c r="G75" s="193">
        <f>G38-G37</f>
        <v>7</v>
      </c>
      <c r="H75" s="193">
        <f>H38-H37</f>
        <v>8</v>
      </c>
      <c r="I75" s="191">
        <f>I38-I37</f>
        <v>7</v>
      </c>
      <c r="J75" s="191">
        <f>J38-J37</f>
        <v>1</v>
      </c>
      <c r="K75" s="191">
        <f>K38-K37</f>
        <v>0</v>
      </c>
      <c r="L75" s="192">
        <f>L38-L37</f>
        <v>-1</v>
      </c>
      <c r="N75" s="189" t="s">
        <v>65</v>
      </c>
      <c r="O75" s="194">
        <f>B75/B37*100</f>
        <v>1.2195121951219512</v>
      </c>
      <c r="P75" s="258">
        <f>C75/C37*100</f>
        <v>1.2820512820512819</v>
      </c>
      <c r="Q75" s="195">
        <f>D75/D37*100</f>
        <v>0</v>
      </c>
      <c r="R75" s="196">
        <f>E75/E37*100</f>
        <v>1.7241379310344827</v>
      </c>
      <c r="S75" s="197">
        <f>F75/F37*100</f>
        <v>0</v>
      </c>
      <c r="T75" s="197">
        <f t="shared" ref="T75" si="93">G75/G37*100</f>
        <v>1.7500000000000002</v>
      </c>
      <c r="U75" s="197">
        <f t="shared" ref="U75" si="94">H75/H37*100</f>
        <v>2.1276595744680851</v>
      </c>
      <c r="V75" s="198">
        <f t="shared" ref="V75" si="95">I75/I37*100</f>
        <v>2.2653721682847898</v>
      </c>
      <c r="W75" s="195">
        <f t="shared" ref="W75" si="96">J75/J37*100</f>
        <v>1.4925373134328357</v>
      </c>
      <c r="X75" s="195">
        <f t="shared" ref="X75" si="97">K75/K37*100</f>
        <v>0</v>
      </c>
      <c r="Y75" s="196">
        <f>L75/L37*100</f>
        <v>-7.6923076923076925</v>
      </c>
    </row>
    <row r="76" spans="1:25">
      <c r="A76" s="1" t="s">
        <v>57</v>
      </c>
    </row>
  </sheetData>
  <mergeCells count="12">
    <mergeCell ref="F40:F42"/>
    <mergeCell ref="D41:D42"/>
    <mergeCell ref="E41:E42"/>
    <mergeCell ref="S40:S42"/>
    <mergeCell ref="Q41:Q42"/>
    <mergeCell ref="R41:R42"/>
    <mergeCell ref="F3:F5"/>
    <mergeCell ref="D4:D5"/>
    <mergeCell ref="E4:E5"/>
    <mergeCell ref="S3:S5"/>
    <mergeCell ref="Q4:Q5"/>
    <mergeCell ref="R4:R5"/>
  </mergeCells>
  <phoneticPr fontId="2"/>
  <pageMargins left="0.59055118110236227" right="0" top="0.39370078740157483" bottom="0" header="0" footer="0.51181102362204722"/>
  <pageSetup paperSize="9" scale="82" orientation="landscape" horizontalDpi="4294967294" verticalDpi="0" r:id="rId1"/>
  <headerFooter alignWithMargins="0">
    <oddHeader>&amp;R&amp;"ＭＳ Ｐゴシック,標準"&amp;A/&amp;F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workbookViewId="0">
      <selection activeCell="I43" sqref="I43"/>
    </sheetView>
  </sheetViews>
  <sheetFormatPr defaultRowHeight="12"/>
  <cols>
    <col min="2" max="2" width="5.42578125" bestFit="1" customWidth="1"/>
    <col min="3" max="3" width="12" bestFit="1" customWidth="1"/>
    <col min="7" max="7" width="8.28515625" bestFit="1" customWidth="1"/>
    <col min="8" max="8" width="10.140625" bestFit="1" customWidth="1"/>
    <col min="10" max="10" width="5.42578125" bestFit="1" customWidth="1"/>
    <col min="11" max="11" width="7.28515625" bestFit="1" customWidth="1"/>
    <col min="12" max="12" width="5.42578125" bestFit="1" customWidth="1"/>
  </cols>
  <sheetData>
    <row r="1" spans="1:12" s="64" customFormat="1">
      <c r="A1" s="58"/>
      <c r="B1" s="58"/>
      <c r="C1" s="58"/>
      <c r="D1" s="61"/>
      <c r="E1" s="61"/>
      <c r="F1" s="61"/>
      <c r="G1" s="58"/>
      <c r="H1" s="62"/>
      <c r="I1" s="63"/>
      <c r="J1" s="63"/>
      <c r="K1" s="63"/>
      <c r="L1" s="63"/>
    </row>
    <row r="2" spans="1:12" s="68" customFormat="1" ht="24">
      <c r="A2" s="65"/>
      <c r="B2" s="65" t="s">
        <v>0</v>
      </c>
      <c r="C2" s="65" t="s">
        <v>12</v>
      </c>
      <c r="D2" s="66" t="s">
        <v>13</v>
      </c>
      <c r="E2" s="66" t="s">
        <v>14</v>
      </c>
      <c r="F2" s="66" t="s">
        <v>4</v>
      </c>
      <c r="G2" s="67" t="s">
        <v>15</v>
      </c>
      <c r="H2" s="65" t="s">
        <v>16</v>
      </c>
      <c r="I2" s="66" t="s">
        <v>17</v>
      </c>
      <c r="J2" s="66" t="s">
        <v>8</v>
      </c>
      <c r="K2" s="66" t="s">
        <v>9</v>
      </c>
      <c r="L2" s="66" t="s">
        <v>10</v>
      </c>
    </row>
    <row r="3" spans="1:12">
      <c r="A3" s="2">
        <v>1985</v>
      </c>
      <c r="B3" s="3">
        <v>530</v>
      </c>
      <c r="C3" s="235">
        <v>88</v>
      </c>
      <c r="D3" s="7">
        <v>35</v>
      </c>
      <c r="E3" s="229">
        <v>53</v>
      </c>
      <c r="F3" s="7">
        <v>29</v>
      </c>
      <c r="G3" s="7">
        <v>414</v>
      </c>
      <c r="H3" s="7">
        <v>345</v>
      </c>
      <c r="I3" s="7">
        <v>297</v>
      </c>
      <c r="J3" s="7">
        <v>49</v>
      </c>
      <c r="K3" s="7">
        <v>23</v>
      </c>
      <c r="L3" s="229">
        <v>45</v>
      </c>
    </row>
    <row r="4" spans="1:12">
      <c r="A4" s="15">
        <v>1986</v>
      </c>
      <c r="B4" s="16">
        <v>534</v>
      </c>
      <c r="C4" s="81">
        <v>89</v>
      </c>
      <c r="D4" s="20">
        <v>36</v>
      </c>
      <c r="E4" s="230">
        <v>53</v>
      </c>
      <c r="F4" s="20">
        <v>30</v>
      </c>
      <c r="G4" s="20">
        <v>415</v>
      </c>
      <c r="H4" s="20">
        <v>350</v>
      </c>
      <c r="I4" s="20">
        <v>299</v>
      </c>
      <c r="J4" s="20">
        <v>51</v>
      </c>
      <c r="K4" s="20">
        <v>21</v>
      </c>
      <c r="L4" s="230">
        <v>43</v>
      </c>
    </row>
    <row r="5" spans="1:12">
      <c r="A5" s="15">
        <v>1987</v>
      </c>
      <c r="B5" s="16">
        <v>533</v>
      </c>
      <c r="C5" s="81">
        <v>90</v>
      </c>
      <c r="D5" s="20">
        <v>36</v>
      </c>
      <c r="E5" s="230">
        <v>53</v>
      </c>
      <c r="F5" s="20">
        <v>31</v>
      </c>
      <c r="G5" s="20">
        <v>412</v>
      </c>
      <c r="H5" s="20">
        <v>349</v>
      </c>
      <c r="I5" s="20">
        <v>297</v>
      </c>
      <c r="J5" s="20">
        <v>52</v>
      </c>
      <c r="K5" s="20">
        <v>22</v>
      </c>
      <c r="L5" s="230">
        <v>40</v>
      </c>
    </row>
    <row r="6" spans="1:12">
      <c r="A6" s="15">
        <v>1988</v>
      </c>
      <c r="B6" s="16">
        <v>560</v>
      </c>
      <c r="C6" s="81">
        <v>90</v>
      </c>
      <c r="D6" s="20">
        <v>36</v>
      </c>
      <c r="E6" s="230">
        <v>55</v>
      </c>
      <c r="F6" s="20">
        <v>33</v>
      </c>
      <c r="G6" s="20">
        <v>436</v>
      </c>
      <c r="H6" s="20">
        <v>370</v>
      </c>
      <c r="I6" s="20">
        <v>312</v>
      </c>
      <c r="J6" s="20">
        <v>58</v>
      </c>
      <c r="K6" s="20">
        <v>24</v>
      </c>
      <c r="L6" s="230">
        <v>42</v>
      </c>
    </row>
    <row r="7" spans="1:12">
      <c r="A7" s="15">
        <v>1989</v>
      </c>
      <c r="B7" s="16">
        <v>578</v>
      </c>
      <c r="C7" s="81">
        <v>91</v>
      </c>
      <c r="D7" s="20">
        <v>37</v>
      </c>
      <c r="E7" s="230">
        <v>54</v>
      </c>
      <c r="F7" s="20">
        <v>35</v>
      </c>
      <c r="G7" s="20">
        <v>451</v>
      </c>
      <c r="H7" s="20">
        <v>386</v>
      </c>
      <c r="I7" s="20">
        <v>324</v>
      </c>
      <c r="J7" s="20">
        <v>62</v>
      </c>
      <c r="K7" s="20">
        <v>23</v>
      </c>
      <c r="L7" s="230">
        <v>41</v>
      </c>
    </row>
    <row r="8" spans="1:12">
      <c r="A8" s="15">
        <v>1990</v>
      </c>
      <c r="B8" s="16">
        <v>588</v>
      </c>
      <c r="C8" s="81">
        <v>91</v>
      </c>
      <c r="D8" s="20">
        <v>36</v>
      </c>
      <c r="E8" s="230">
        <v>55</v>
      </c>
      <c r="F8" s="20">
        <v>35</v>
      </c>
      <c r="G8" s="20">
        <v>462</v>
      </c>
      <c r="H8" s="20">
        <v>401</v>
      </c>
      <c r="I8" s="20">
        <v>334</v>
      </c>
      <c r="J8" s="20">
        <v>67</v>
      </c>
      <c r="K8" s="20">
        <v>22</v>
      </c>
      <c r="L8" s="230">
        <v>39</v>
      </c>
    </row>
    <row r="9" spans="1:12">
      <c r="A9" s="15">
        <v>1991</v>
      </c>
      <c r="B9" s="16">
        <v>604</v>
      </c>
      <c r="C9" s="81">
        <v>92</v>
      </c>
      <c r="D9" s="20">
        <v>37</v>
      </c>
      <c r="E9" s="230">
        <v>55</v>
      </c>
      <c r="F9" s="20">
        <v>33</v>
      </c>
      <c r="G9" s="20">
        <v>479</v>
      </c>
      <c r="H9" s="20">
        <v>420</v>
      </c>
      <c r="I9" s="20">
        <v>347</v>
      </c>
      <c r="J9" s="20">
        <v>73</v>
      </c>
      <c r="K9" s="20">
        <v>22</v>
      </c>
      <c r="L9" s="230">
        <v>37</v>
      </c>
    </row>
    <row r="10" spans="1:12">
      <c r="A10" s="15">
        <v>1992</v>
      </c>
      <c r="B10" s="16">
        <v>619</v>
      </c>
      <c r="C10" s="81">
        <v>91</v>
      </c>
      <c r="D10" s="20">
        <v>36</v>
      </c>
      <c r="E10" s="230">
        <v>55</v>
      </c>
      <c r="F10" s="20">
        <v>31</v>
      </c>
      <c r="G10" s="20">
        <v>497</v>
      </c>
      <c r="H10" s="20">
        <v>441</v>
      </c>
      <c r="I10" s="20">
        <v>363</v>
      </c>
      <c r="J10" s="20">
        <v>78</v>
      </c>
      <c r="K10" s="20">
        <v>23</v>
      </c>
      <c r="L10" s="230">
        <v>32</v>
      </c>
    </row>
    <row r="11" spans="1:12">
      <c r="A11" s="15">
        <v>1993</v>
      </c>
      <c r="B11" s="16">
        <v>640</v>
      </c>
      <c r="C11" s="81">
        <v>88</v>
      </c>
      <c r="D11" s="20">
        <v>36</v>
      </c>
      <c r="E11" s="230">
        <v>52</v>
      </c>
      <c r="F11" s="20">
        <v>29</v>
      </c>
      <c r="G11" s="20">
        <v>523</v>
      </c>
      <c r="H11" s="20">
        <v>467</v>
      </c>
      <c r="I11" s="20">
        <v>386</v>
      </c>
      <c r="J11" s="20">
        <v>81</v>
      </c>
      <c r="K11" s="20">
        <v>24</v>
      </c>
      <c r="L11" s="230">
        <v>32</v>
      </c>
    </row>
    <row r="12" spans="1:12">
      <c r="A12" s="15">
        <v>1994</v>
      </c>
      <c r="B12" s="16">
        <v>655</v>
      </c>
      <c r="C12" s="81">
        <v>89</v>
      </c>
      <c r="D12" s="20">
        <v>37</v>
      </c>
      <c r="E12" s="230">
        <v>52</v>
      </c>
      <c r="F12" s="20">
        <v>29</v>
      </c>
      <c r="G12" s="20">
        <v>536</v>
      </c>
      <c r="H12" s="20">
        <v>481</v>
      </c>
      <c r="I12" s="20">
        <v>400</v>
      </c>
      <c r="J12" s="20">
        <v>81</v>
      </c>
      <c r="K12" s="20">
        <v>23</v>
      </c>
      <c r="L12" s="230">
        <v>33</v>
      </c>
    </row>
    <row r="13" spans="1:12">
      <c r="A13" s="15">
        <v>1995</v>
      </c>
      <c r="B13" s="16">
        <v>663</v>
      </c>
      <c r="C13" s="81">
        <v>90</v>
      </c>
      <c r="D13" s="20">
        <v>37</v>
      </c>
      <c r="E13" s="230">
        <v>53</v>
      </c>
      <c r="F13" s="20">
        <v>29</v>
      </c>
      <c r="G13" s="20">
        <v>544</v>
      </c>
      <c r="H13" s="20">
        <v>490</v>
      </c>
      <c r="I13" s="20">
        <v>408</v>
      </c>
      <c r="J13" s="20">
        <v>82</v>
      </c>
      <c r="K13" s="20">
        <v>24</v>
      </c>
      <c r="L13" s="230">
        <v>31</v>
      </c>
    </row>
    <row r="14" spans="1:12">
      <c r="A14" s="15">
        <v>1996</v>
      </c>
      <c r="B14" s="16">
        <v>670</v>
      </c>
      <c r="C14" s="81">
        <v>91</v>
      </c>
      <c r="D14" s="20">
        <v>39</v>
      </c>
      <c r="E14" s="230">
        <v>52</v>
      </c>
      <c r="F14" s="20">
        <v>28</v>
      </c>
      <c r="G14" s="20">
        <v>551</v>
      </c>
      <c r="H14" s="20">
        <v>497</v>
      </c>
      <c r="I14" s="20">
        <v>413</v>
      </c>
      <c r="J14" s="20">
        <v>84</v>
      </c>
      <c r="K14" s="20">
        <v>24</v>
      </c>
      <c r="L14" s="230">
        <v>30</v>
      </c>
    </row>
    <row r="15" spans="1:12">
      <c r="A15" s="15">
        <v>1997</v>
      </c>
      <c r="B15" s="16">
        <v>685</v>
      </c>
      <c r="C15" s="81">
        <v>92</v>
      </c>
      <c r="D15" s="20">
        <v>39</v>
      </c>
      <c r="E15" s="230">
        <v>53</v>
      </c>
      <c r="F15" s="20">
        <v>30</v>
      </c>
      <c r="G15" s="20">
        <v>563</v>
      </c>
      <c r="H15" s="20">
        <v>509</v>
      </c>
      <c r="I15" s="20">
        <v>423</v>
      </c>
      <c r="J15" s="20">
        <v>87</v>
      </c>
      <c r="K15" s="20">
        <v>24</v>
      </c>
      <c r="L15" s="230">
        <v>30</v>
      </c>
    </row>
    <row r="16" spans="1:12">
      <c r="A16" s="15">
        <v>1998</v>
      </c>
      <c r="B16" s="16">
        <v>662</v>
      </c>
      <c r="C16" s="81">
        <v>87</v>
      </c>
      <c r="D16" s="20">
        <v>35</v>
      </c>
      <c r="E16" s="230">
        <v>52</v>
      </c>
      <c r="F16" s="20">
        <v>27</v>
      </c>
      <c r="G16" s="20">
        <v>548</v>
      </c>
      <c r="H16" s="20">
        <v>494</v>
      </c>
      <c r="I16" s="20">
        <v>407</v>
      </c>
      <c r="J16" s="20">
        <v>87</v>
      </c>
      <c r="K16" s="20">
        <v>24</v>
      </c>
      <c r="L16" s="230">
        <v>30</v>
      </c>
    </row>
    <row r="17" spans="1:28">
      <c r="A17" s="15">
        <v>1999</v>
      </c>
      <c r="B17" s="16">
        <v>657</v>
      </c>
      <c r="C17" s="81">
        <v>87</v>
      </c>
      <c r="D17" s="20">
        <v>34</v>
      </c>
      <c r="E17" s="230">
        <v>53</v>
      </c>
      <c r="F17" s="20">
        <v>25</v>
      </c>
      <c r="G17" s="20">
        <v>544</v>
      </c>
      <c r="H17" s="20">
        <v>491</v>
      </c>
      <c r="I17" s="20">
        <v>404</v>
      </c>
      <c r="J17" s="20">
        <v>87</v>
      </c>
      <c r="K17" s="20">
        <v>22</v>
      </c>
      <c r="L17" s="230">
        <v>30</v>
      </c>
    </row>
    <row r="18" spans="1:28">
      <c r="A18" s="15">
        <v>2000</v>
      </c>
      <c r="B18" s="16">
        <v>653</v>
      </c>
      <c r="C18" s="81">
        <v>89</v>
      </c>
      <c r="D18" s="20">
        <v>35</v>
      </c>
      <c r="E18" s="230">
        <v>54</v>
      </c>
      <c r="F18" s="20">
        <v>26</v>
      </c>
      <c r="G18" s="20">
        <v>539</v>
      </c>
      <c r="H18" s="20">
        <v>488</v>
      </c>
      <c r="I18" s="20">
        <v>403</v>
      </c>
      <c r="J18" s="20">
        <v>85</v>
      </c>
      <c r="K18" s="20">
        <v>25</v>
      </c>
      <c r="L18" s="230">
        <v>25</v>
      </c>
    </row>
    <row r="19" spans="1:28">
      <c r="A19" s="15">
        <v>2001</v>
      </c>
      <c r="B19" s="16">
        <v>632</v>
      </c>
      <c r="C19" s="81">
        <v>87</v>
      </c>
      <c r="D19" s="20">
        <v>32</v>
      </c>
      <c r="E19" s="230">
        <v>54</v>
      </c>
      <c r="F19" s="20">
        <v>24</v>
      </c>
      <c r="G19" s="20">
        <v>520</v>
      </c>
      <c r="H19" s="20">
        <v>471</v>
      </c>
      <c r="I19" s="20">
        <v>388</v>
      </c>
      <c r="J19" s="20">
        <v>83</v>
      </c>
      <c r="K19" s="20">
        <v>25</v>
      </c>
      <c r="L19" s="230">
        <v>25</v>
      </c>
    </row>
    <row r="20" spans="1:28">
      <c r="A20" s="15">
        <v>2002</v>
      </c>
      <c r="B20" s="16">
        <v>618</v>
      </c>
      <c r="C20" s="81">
        <v>88</v>
      </c>
      <c r="D20" s="20">
        <v>32</v>
      </c>
      <c r="E20" s="230">
        <v>57</v>
      </c>
      <c r="F20" s="20">
        <v>24</v>
      </c>
      <c r="G20" s="20">
        <v>504</v>
      </c>
      <c r="H20" s="20">
        <v>454</v>
      </c>
      <c r="I20" s="20">
        <v>375</v>
      </c>
      <c r="J20" s="20">
        <v>78</v>
      </c>
      <c r="K20" s="20">
        <v>27</v>
      </c>
      <c r="L20" s="230">
        <v>24</v>
      </c>
    </row>
    <row r="21" spans="1:28">
      <c r="A21" s="15">
        <v>2003</v>
      </c>
      <c r="B21" s="16">
        <v>604</v>
      </c>
      <c r="C21" s="81">
        <v>87</v>
      </c>
      <c r="D21" s="20">
        <v>32</v>
      </c>
      <c r="E21" s="230">
        <v>56</v>
      </c>
      <c r="F21" s="20">
        <v>23</v>
      </c>
      <c r="G21" s="20">
        <v>493</v>
      </c>
      <c r="H21" s="20">
        <v>443</v>
      </c>
      <c r="I21" s="20">
        <v>361</v>
      </c>
      <c r="J21" s="20">
        <v>82</v>
      </c>
      <c r="K21" s="20">
        <v>26</v>
      </c>
      <c r="L21" s="230">
        <v>24</v>
      </c>
    </row>
    <row r="22" spans="1:28">
      <c r="A22" s="15">
        <v>2004</v>
      </c>
      <c r="B22" s="16">
        <v>584</v>
      </c>
      <c r="C22" s="236">
        <v>86</v>
      </c>
      <c r="D22" s="20">
        <v>30</v>
      </c>
      <c r="E22" s="230">
        <v>56</v>
      </c>
      <c r="F22" s="20">
        <v>21</v>
      </c>
      <c r="G22" s="81">
        <v>476</v>
      </c>
      <c r="H22" s="20">
        <v>432</v>
      </c>
      <c r="I22" s="20">
        <v>349</v>
      </c>
      <c r="J22" s="20">
        <v>83</v>
      </c>
      <c r="K22" s="20">
        <v>24</v>
      </c>
      <c r="L22" s="230">
        <v>20</v>
      </c>
    </row>
    <row r="23" spans="1:28">
      <c r="A23" s="88">
        <v>2005</v>
      </c>
      <c r="B23" s="89">
        <v>568</v>
      </c>
      <c r="C23" s="237">
        <v>88</v>
      </c>
      <c r="D23" s="231">
        <v>30</v>
      </c>
      <c r="E23" s="92">
        <v>58</v>
      </c>
      <c r="F23" s="92">
        <v>22</v>
      </c>
      <c r="G23" s="92">
        <v>458</v>
      </c>
      <c r="H23" s="231">
        <v>415</v>
      </c>
      <c r="I23" s="231">
        <v>336</v>
      </c>
      <c r="J23" s="231">
        <v>78</v>
      </c>
      <c r="K23" s="231">
        <v>23</v>
      </c>
      <c r="L23" s="92">
        <v>21</v>
      </c>
    </row>
    <row r="24" spans="1:28">
      <c r="A24" s="88">
        <v>2006</v>
      </c>
      <c r="B24" s="89">
        <v>559</v>
      </c>
      <c r="C24" s="237">
        <v>87</v>
      </c>
      <c r="D24" s="231">
        <v>29</v>
      </c>
      <c r="E24" s="92">
        <v>58</v>
      </c>
      <c r="F24" s="92">
        <v>19</v>
      </c>
      <c r="G24" s="92">
        <v>453</v>
      </c>
      <c r="H24" s="231">
        <v>410</v>
      </c>
      <c r="I24" s="231">
        <v>333</v>
      </c>
      <c r="J24" s="231">
        <v>77</v>
      </c>
      <c r="K24" s="231">
        <v>24</v>
      </c>
      <c r="L24" s="92">
        <v>19</v>
      </c>
    </row>
    <row r="25" spans="1:28">
      <c r="A25" s="88">
        <v>2007</v>
      </c>
      <c r="B25" s="89">
        <v>552</v>
      </c>
      <c r="C25" s="237">
        <v>85</v>
      </c>
      <c r="D25" s="231">
        <v>28</v>
      </c>
      <c r="E25" s="92">
        <v>57</v>
      </c>
      <c r="F25" s="92">
        <v>17</v>
      </c>
      <c r="G25" s="92">
        <v>449</v>
      </c>
      <c r="H25" s="231">
        <v>408</v>
      </c>
      <c r="I25" s="231">
        <v>333</v>
      </c>
      <c r="J25" s="231">
        <v>75</v>
      </c>
      <c r="K25" s="231">
        <v>22</v>
      </c>
      <c r="L25" s="92">
        <v>18</v>
      </c>
    </row>
    <row r="26" spans="1:28">
      <c r="A26" s="88">
        <v>2008</v>
      </c>
      <c r="B26" s="89">
        <v>537</v>
      </c>
      <c r="C26" s="237">
        <v>84</v>
      </c>
      <c r="D26" s="231">
        <v>27</v>
      </c>
      <c r="E26" s="92">
        <v>57</v>
      </c>
      <c r="F26" s="92">
        <v>16</v>
      </c>
      <c r="G26" s="92">
        <v>437</v>
      </c>
      <c r="H26" s="231">
        <v>399</v>
      </c>
      <c r="I26" s="231">
        <v>327</v>
      </c>
      <c r="J26" s="231">
        <v>72</v>
      </c>
      <c r="K26" s="231">
        <v>21</v>
      </c>
      <c r="L26" s="92">
        <v>17</v>
      </c>
    </row>
    <row r="27" spans="1:28">
      <c r="A27" s="128">
        <v>2009</v>
      </c>
      <c r="B27" s="129">
        <v>517</v>
      </c>
      <c r="C27" s="238">
        <v>81</v>
      </c>
      <c r="D27" s="232">
        <v>25</v>
      </c>
      <c r="E27" s="132">
        <v>56</v>
      </c>
      <c r="F27" s="132">
        <v>13</v>
      </c>
      <c r="G27" s="132">
        <v>422</v>
      </c>
      <c r="H27" s="232">
        <v>388</v>
      </c>
      <c r="I27" s="232">
        <v>317</v>
      </c>
      <c r="J27" s="232">
        <v>71</v>
      </c>
      <c r="K27" s="232">
        <v>19</v>
      </c>
      <c r="L27" s="132">
        <v>16</v>
      </c>
    </row>
    <row r="28" spans="1:28">
      <c r="A28" s="120">
        <v>2010</v>
      </c>
      <c r="B28" s="89">
        <v>498</v>
      </c>
      <c r="C28" s="237">
        <v>80</v>
      </c>
      <c r="D28" s="231">
        <v>25</v>
      </c>
      <c r="E28" s="92">
        <v>56</v>
      </c>
      <c r="F28" s="92">
        <v>12</v>
      </c>
      <c r="G28" s="92">
        <v>405</v>
      </c>
      <c r="H28" s="231">
        <v>370</v>
      </c>
      <c r="I28" s="231">
        <v>303</v>
      </c>
      <c r="J28" s="231">
        <v>67</v>
      </c>
      <c r="K28" s="231">
        <v>19</v>
      </c>
      <c r="L28" s="92">
        <v>16</v>
      </c>
    </row>
    <row r="29" spans="1:28">
      <c r="A29" s="120">
        <v>2011</v>
      </c>
      <c r="B29" s="89">
        <v>473</v>
      </c>
      <c r="C29" s="237">
        <v>76</v>
      </c>
      <c r="D29" s="231">
        <v>21</v>
      </c>
      <c r="E29" s="92">
        <v>54</v>
      </c>
      <c r="F29" s="92">
        <v>11</v>
      </c>
      <c r="G29" s="92">
        <v>385</v>
      </c>
      <c r="H29" s="231">
        <v>353</v>
      </c>
      <c r="I29" s="231">
        <v>288</v>
      </c>
      <c r="J29" s="231">
        <v>66</v>
      </c>
      <c r="K29" s="231">
        <v>17</v>
      </c>
      <c r="L29" s="92">
        <v>15</v>
      </c>
    </row>
    <row r="30" spans="1:28" s="118" customFormat="1" ht="11.25" customHeight="1">
      <c r="A30" s="173">
        <v>2012</v>
      </c>
      <c r="B30" s="129">
        <v>503</v>
      </c>
      <c r="C30" s="238">
        <v>79</v>
      </c>
      <c r="D30" s="232">
        <v>21</v>
      </c>
      <c r="E30" s="132">
        <v>58</v>
      </c>
      <c r="F30" s="132">
        <v>12</v>
      </c>
      <c r="G30" s="132">
        <v>411</v>
      </c>
      <c r="H30" s="232">
        <v>375</v>
      </c>
      <c r="I30" s="232">
        <v>305</v>
      </c>
      <c r="J30" s="232">
        <v>70</v>
      </c>
      <c r="K30" s="232">
        <v>19</v>
      </c>
      <c r="L30" s="132">
        <v>17</v>
      </c>
      <c r="N30" s="164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64"/>
      <c r="AA30" s="164"/>
      <c r="AB30" s="164"/>
    </row>
    <row r="31" spans="1:28">
      <c r="A31" s="211">
        <v>2013</v>
      </c>
      <c r="B31" s="212">
        <v>499</v>
      </c>
      <c r="C31" s="239">
        <v>79</v>
      </c>
      <c r="D31" s="233">
        <v>22</v>
      </c>
      <c r="E31" s="215">
        <v>57</v>
      </c>
      <c r="F31" s="215">
        <v>12</v>
      </c>
      <c r="G31" s="215">
        <v>408</v>
      </c>
      <c r="H31" s="233">
        <v>376</v>
      </c>
      <c r="I31" s="233">
        <v>309</v>
      </c>
      <c r="J31" s="233">
        <v>67</v>
      </c>
      <c r="K31" s="233">
        <v>15</v>
      </c>
      <c r="L31" s="215">
        <v>17</v>
      </c>
    </row>
    <row r="32" spans="1:28">
      <c r="A32" s="211">
        <v>2014</v>
      </c>
      <c r="B32" s="212">
        <v>505</v>
      </c>
      <c r="C32" s="239">
        <v>81</v>
      </c>
      <c r="D32" s="233">
        <v>22</v>
      </c>
      <c r="E32" s="215">
        <v>58</v>
      </c>
      <c r="F32" s="215">
        <v>14</v>
      </c>
      <c r="G32" s="215">
        <v>410</v>
      </c>
      <c r="H32" s="233">
        <v>381</v>
      </c>
      <c r="I32" s="233">
        <v>313</v>
      </c>
      <c r="J32" s="233">
        <v>68</v>
      </c>
      <c r="K32" s="233">
        <v>13</v>
      </c>
      <c r="L32" s="215">
        <v>16</v>
      </c>
    </row>
    <row r="33" spans="1:12">
      <c r="A33" s="211">
        <v>2015</v>
      </c>
      <c r="B33" s="212">
        <v>500</v>
      </c>
      <c r="C33" s="239">
        <v>80</v>
      </c>
      <c r="D33" s="233">
        <v>21</v>
      </c>
      <c r="E33" s="215">
        <v>59</v>
      </c>
      <c r="F33" s="215">
        <v>13</v>
      </c>
      <c r="G33" s="215">
        <v>408</v>
      </c>
      <c r="H33" s="227">
        <v>380</v>
      </c>
      <c r="I33" s="233">
        <v>312</v>
      </c>
      <c r="J33" s="233">
        <v>67</v>
      </c>
      <c r="K33" s="233">
        <v>12</v>
      </c>
      <c r="L33" s="233">
        <v>16</v>
      </c>
    </row>
    <row r="34" spans="1:12">
      <c r="A34" s="211">
        <v>2016</v>
      </c>
      <c r="B34" s="212">
        <v>492</v>
      </c>
      <c r="C34" s="239">
        <v>78</v>
      </c>
      <c r="D34" s="233">
        <v>20</v>
      </c>
      <c r="E34" s="215">
        <v>58</v>
      </c>
      <c r="F34" s="215">
        <v>12</v>
      </c>
      <c r="G34" s="215">
        <v>400</v>
      </c>
      <c r="H34" s="227">
        <v>376</v>
      </c>
      <c r="I34" s="233">
        <v>309</v>
      </c>
      <c r="J34" s="233">
        <v>67</v>
      </c>
      <c r="K34" s="233">
        <v>11</v>
      </c>
      <c r="L34" s="215">
        <v>13</v>
      </c>
    </row>
    <row r="35" spans="1:12">
      <c r="A35" s="174">
        <v>2017</v>
      </c>
      <c r="B35" s="175">
        <v>498</v>
      </c>
      <c r="C35" s="240">
        <v>79</v>
      </c>
      <c r="D35" s="234">
        <v>20</v>
      </c>
      <c r="E35" s="178">
        <v>59</v>
      </c>
      <c r="F35" s="178">
        <v>12</v>
      </c>
      <c r="G35" s="178">
        <v>407</v>
      </c>
      <c r="H35" s="171">
        <v>384</v>
      </c>
      <c r="I35" s="234">
        <v>316</v>
      </c>
      <c r="J35" s="234">
        <v>68</v>
      </c>
      <c r="K35" s="234">
        <v>11</v>
      </c>
      <c r="L35" s="178">
        <v>12</v>
      </c>
    </row>
  </sheetData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2</vt:i4>
      </vt:variant>
    </vt:vector>
  </HeadingPairs>
  <TitlesOfParts>
    <vt:vector size="5" baseType="lpstr">
      <vt:lpstr>総数</vt:lpstr>
      <vt:lpstr>地位別就業者数</vt:lpstr>
      <vt:lpstr>グラフ用データ</vt:lpstr>
      <vt:lpstr>地位別グラフ１</vt:lpstr>
      <vt:lpstr>地位別グラフ２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建設政策研究所</cp:lastModifiedBy>
  <cp:lastPrinted>2009-02-25T02:38:49Z</cp:lastPrinted>
  <dcterms:created xsi:type="dcterms:W3CDTF">2003-09-16T11:18:43Z</dcterms:created>
  <dcterms:modified xsi:type="dcterms:W3CDTF">2018-02-06T06:37:45Z</dcterms:modified>
</cp:coreProperties>
</file>